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IMPRESOS\"/>
    </mc:Choice>
  </mc:AlternateContent>
  <xr:revisionPtr revIDLastSave="0" documentId="13_ncr:1_{8513B833-AD74-4880-86DF-0C135C7BAF7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<sst xmlns="http://schemas.openxmlformats.org/spreadsheetml/2006/main" count="31" uniqueCount="31">
  <si>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</si>
  <si>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</si>
  <si>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</si>
  <si>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</si>
  <si>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</si>
  <si>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</si>
  <si>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</si>
  <si>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</si>
  <si>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</si>
  <si>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</si>
  <si>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</si>
  <si>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</si>
  <si>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</si>
  <si>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</si>
  <si>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</si>
  <si>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</si>
  <si>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</si>
  <si>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</si>
  <si>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</si>
  <si>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</si>
  <si>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</si>
  <si>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</si>
  <si>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</si>
  <si>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</si>
  <si>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</si>
  <si>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</si>
  <si>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AL 31 DE MARZO DEL 2019</t>
  </si>
  <si>
    <t>___________________</t>
  </si>
  <si>
    <t>____________________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</si>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</sst>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1343025</xdr:colOff>
      <xdr:row>0</xdr:row>
      <xdr:rowOff>476251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613096DF-F623-4A0B-A946-2F10D6CA2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40017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topLeftCell="A13" zoomScaleNormal="100" workbookViewId="0">
      <selection activeCell="G30" sqref="A1:G30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82689025.519999996</v>
      </c>
      <c r="D4" s="13">
        <f>SUM(D6+D15)</f>
        <v>43788036.940000005</v>
      </c>
      <c r="E4" s="13">
        <f>SUM(E6+E15)</f>
        <v>40693413.620000005</v>
      </c>
      <c r="F4" s="13">
        <f>SUM(F6+F15)</f>
        <v>85783648.840000004</v>
      </c>
      <c r="G4" s="13">
        <f>SUM(G6+G15)</f>
        <v>3094623.3200000022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31779716.16</v>
      </c>
      <c r="D6" s="13">
        <f>SUM(D7:D13)</f>
        <v>42574685.310000002</v>
      </c>
      <c r="E6" s="13">
        <f>SUM(E7:E13)</f>
        <v>40693413.620000005</v>
      </c>
      <c r="F6" s="13">
        <f>SUM(F7:F13)</f>
        <v>33660987.850000001</v>
      </c>
      <c r="G6" s="18">
        <f>SUM(G7:G13)</f>
        <v>1881271.6900000034</v>
      </c>
    </row>
    <row r="7" spans="1:7" x14ac:dyDescent="0.2">
      <c r="A7" s="3">
        <v>1110</v>
      </c>
      <c r="B7" s="7" t="s">
        <v>9</v>
      </c>
      <c r="C7" s="18">
        <v>2636287.4300000002</v>
      </c>
      <c r="D7" s="18">
        <v>21877855.800000001</v>
      </c>
      <c r="E7" s="18">
        <v>20883495.960000001</v>
      </c>
      <c r="F7" s="18">
        <f>C7+D7-E7</f>
        <v>3630647.2699999996</v>
      </c>
      <c r="G7" s="18">
        <f t="shared" ref="G7:G13" si="0">F7-C7</f>
        <v>994359.83999999939</v>
      </c>
    </row>
    <row r="8" spans="1:7" x14ac:dyDescent="0.2">
      <c r="A8" s="3">
        <v>1120</v>
      </c>
      <c r="B8" s="7" t="s">
        <v>10</v>
      </c>
      <c r="C8" s="18">
        <v>27521169.879999999</v>
      </c>
      <c r="D8" s="18">
        <v>20301871.350000001</v>
      </c>
      <c r="E8" s="18">
        <v>19448063.780000001</v>
      </c>
      <c r="F8" s="18">
        <f t="shared" ref="F8:F13" si="1">C8+D8-E8</f>
        <v>28374977.450000003</v>
      </c>
      <c r="G8" s="18">
        <f t="shared" si="0"/>
        <v>853807.57000000402</v>
      </c>
    </row>
    <row r="9" spans="1:7" x14ac:dyDescent="0.2">
      <c r="A9" s="3">
        <v>1130</v>
      </c>
      <c r="B9" s="7" t="s">
        <v>11</v>
      </c>
      <c r="C9" s="18">
        <v>1346851.07</v>
      </c>
      <c r="D9" s="18">
        <v>394958.16</v>
      </c>
      <c r="E9" s="18">
        <v>361853.88</v>
      </c>
      <c r="F9" s="18">
        <f t="shared" si="1"/>
        <v>1379955.35</v>
      </c>
      <c r="G9" s="18">
        <f t="shared" si="0"/>
        <v>33104.280000000028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50909309.359999999</v>
      </c>
      <c r="D15" s="13">
        <f>SUM(D16:D24)</f>
        <v>1213351.6299999999</v>
      </c>
      <c r="E15" s="13">
        <f>SUM(E16:E24)</f>
        <v>0</v>
      </c>
      <c r="F15" s="13">
        <f>SUM(F16:F24)</f>
        <v>52122660.990000002</v>
      </c>
      <c r="G15" s="13">
        <f>SUM(G16:G24)</f>
        <v>1213351.629999999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32174973.510000002</v>
      </c>
      <c r="D18" s="19">
        <v>800997.16</v>
      </c>
      <c r="E18" s="19">
        <v>0</v>
      </c>
      <c r="F18" s="19">
        <f t="shared" si="3"/>
        <v>32975970.670000002</v>
      </c>
      <c r="G18" s="19">
        <f t="shared" si="2"/>
        <v>800997.16000000015</v>
      </c>
    </row>
    <row r="19" spans="1:7" x14ac:dyDescent="0.2">
      <c r="A19" s="3">
        <v>1240</v>
      </c>
      <c r="B19" s="7" t="s">
        <v>18</v>
      </c>
      <c r="C19" s="18">
        <v>21182166.32</v>
      </c>
      <c r="D19" s="18">
        <v>412354.47</v>
      </c>
      <c r="E19" s="18">
        <v>0</v>
      </c>
      <c r="F19" s="18">
        <f t="shared" si="3"/>
        <v>21594520.789999999</v>
      </c>
      <c r="G19" s="18">
        <f t="shared" si="2"/>
        <v>412354.46999999881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-4783970.08</v>
      </c>
      <c r="D21" s="18">
        <v>0</v>
      </c>
      <c r="E21" s="18">
        <v>0</v>
      </c>
      <c r="F21" s="18">
        <f t="shared" si="3"/>
        <v>-4783970.08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29" spans="1:7" x14ac:dyDescent="0.2">
      <c r="B29" s="24" t="s">
        <v>27</v>
      </c>
      <c r="D29" s="25" t="s">
        <v>28</v>
      </c>
      <c r="E29" s="25"/>
      <c r="F29" s="25"/>
    </row>
    <row r="30" spans="1:7" ht="36" customHeight="1" x14ac:dyDescent="0.2">
      <c r="B30" s="26" t="s">
        <v>29</v>
      </c>
      <c r="D30" s="27" t="s">
        <v>30</v>
      </c>
      <c r="E30" s="27"/>
      <c r="F30" s="27"/>
    </row>
  </sheetData>
  <sheetProtection formatCells="0" formatColumns="0" formatRows="0" autoFilter="0"/>
  <mergeCells count="4">
    <mergeCell ref="A1:G1"/>
    <mergeCell ref="B26:G26"/>
    <mergeCell ref="D30:F30"/>
    <mergeCell ref="D29:F29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2019-04-29T23:16:36Z</cp:lastPrinted>
  <dcterms:created xsi:type="dcterms:W3CDTF">2014-02-09T04:04:15Z</dcterms:created>
  <dcterms:modified xsi:type="dcterms:W3CDTF">2019-04-29T23:16:40Z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