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INFORMACION TRIMESTRAL 1ER 2019\IMPRESOS\"/>
    </mc:Choice>
  </mc:AlternateContent>
  <xr:revisionPtr revIDLastSave="0" documentId="13_ncr:1_{73202D49-893F-4777-AEA1-A83F753E5AB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2" i="2"/>
  <c r="D52" i="2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<sst xmlns="http://schemas.openxmlformats.org/spreadsheetml/2006/main" count="66" uniqueCount="57">
  <si>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</si>
  <si>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</si>
  <si>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</si>
  <si>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</si>
  <si>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</si>
  <si>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</si>
  <si>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</si>
  <si>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</si>
  <si>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</si>
  <si>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</si>
  <si>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</si>
  <si>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</si>
  <si>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</si>
  <si>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</si>
  <si>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</si>
  <si>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</si>
  <si>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</si>
  <si>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</si>
  <si>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</si>
  <si>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</si>
  <si>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</si>
  <si>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</si>
  <si>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</si>
  <si>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</si>
  <si>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</si>
  <si>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</si>
  <si>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</si>
  <si>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</si>
  <si>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</si>
  <si>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</si>
  <si>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</si>
  <si>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</si>
  <si>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</si>
  <si>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</si>
  <si>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</si>
  <si>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</si>
  <si>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</si>
  <si>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</si>
  <si>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</si>
  <si>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</si>
  <si>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</si>
  <si>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</si>
  <si>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</si>
  <si>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</si>
  <si>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</si>
  <si>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</si>
  <si>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</si>
  <si>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</si>
  <si>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</si>
  <si>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</si>
  <si>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</si>
  <si>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DE AGUA POTABLE Y ALCANTARILLADO MUNICIPAL DE VALLE DE SANTIAGO
ESTADO DE FLUJOS DE EFECTIVO
DEL 1 DE ENERO AL AL 31 DE MARZO DEL 2019</t>
  </si>
  <si>
    <t>“Bajo protesta de decir verdad declaramos que los Estados Financieros y sus notas, son razonablemente correctos y son responsabilidad del emisor”.</t>
  </si>
  <si>
    <t>________________________</t>
  </si>
  <si>
    <t>_________________________________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</si>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</sst>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center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1190625</xdr:colOff>
      <xdr:row>0</xdr:row>
      <xdr:rowOff>476251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263C2E9-FC42-4A7B-8439-0D568B65E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4001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7" zoomScaleNormal="100" workbookViewId="0">
      <selection activeCell="D68" sqref="A1:F68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11441281.02</v>
      </c>
      <c r="E5" s="14">
        <f>SUM(E6:E15)</f>
        <v>46319032.5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11441156.84</v>
      </c>
      <c r="E9" s="17">
        <v>45213598.329999998</v>
      </c>
    </row>
    <row r="10" spans="1:5" x14ac:dyDescent="0.2">
      <c r="A10" s="26">
        <v>4150</v>
      </c>
      <c r="C10" s="15" t="s">
        <v>43</v>
      </c>
      <c r="D10" s="16">
        <v>124.18</v>
      </c>
      <c r="E10" s="17">
        <v>2679.36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1102754.81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8428427.0399999991</v>
      </c>
      <c r="E16" s="14">
        <f>SUM(E17:E32)</f>
        <v>42479599.769999996</v>
      </c>
    </row>
    <row r="17" spans="1:5" x14ac:dyDescent="0.2">
      <c r="A17" s="26">
        <v>5110</v>
      </c>
      <c r="C17" s="15" t="s">
        <v>8</v>
      </c>
      <c r="D17" s="16">
        <v>4194077.81</v>
      </c>
      <c r="E17" s="17">
        <v>21678950.030000001</v>
      </c>
    </row>
    <row r="18" spans="1:5" x14ac:dyDescent="0.2">
      <c r="A18" s="26">
        <v>5120</v>
      </c>
      <c r="C18" s="15" t="s">
        <v>9</v>
      </c>
      <c r="D18" s="16">
        <v>1057516.6299999999</v>
      </c>
      <c r="E18" s="17">
        <v>4298153.08</v>
      </c>
    </row>
    <row r="19" spans="1:5" x14ac:dyDescent="0.2">
      <c r="A19" s="26">
        <v>5130</v>
      </c>
      <c r="C19" s="15" t="s">
        <v>10</v>
      </c>
      <c r="D19" s="16">
        <v>3103332.6</v>
      </c>
      <c r="E19" s="17">
        <v>16230296.66</v>
      </c>
    </row>
    <row r="20" spans="1:5" x14ac:dyDescent="0.2">
      <c r="A20" s="26">
        <v>5210</v>
      </c>
      <c r="C20" s="15" t="s">
        <v>11</v>
      </c>
      <c r="D20" s="16">
        <v>6000</v>
      </c>
      <c r="E20" s="17">
        <v>24000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67500</v>
      </c>
      <c r="E23" s="17">
        <v>248200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3012853.9800000004</v>
      </c>
      <c r="E33" s="14">
        <f>E5-E16</f>
        <v>3839432.7300000042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412354.47</v>
      </c>
      <c r="E40" s="14">
        <f>SUM(E41:E43)</f>
        <v>12479072.890000001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10594237.82</v>
      </c>
    </row>
    <row r="42" spans="1:5" x14ac:dyDescent="0.2">
      <c r="A42" s="26" t="s">
        <v>50</v>
      </c>
      <c r="C42" s="15" t="s">
        <v>27</v>
      </c>
      <c r="D42" s="16">
        <v>412354.47</v>
      </c>
      <c r="E42" s="17">
        <v>1884835.07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-412354.47</v>
      </c>
      <c r="E44" s="14">
        <f>E36-E40</f>
        <v>-12479072.890000001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6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6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6" x14ac:dyDescent="0.2">
      <c r="A51" s="4"/>
      <c r="C51" s="15" t="s">
        <v>35</v>
      </c>
      <c r="D51" s="16">
        <v>0</v>
      </c>
      <c r="E51" s="17">
        <v>0</v>
      </c>
    </row>
    <row r="52" spans="1:6" x14ac:dyDescent="0.2">
      <c r="A52" s="4"/>
      <c r="B52" s="11" t="s">
        <v>7</v>
      </c>
      <c r="C52" s="12"/>
      <c r="D52" s="13">
        <f>SUM(D53+D56)</f>
        <v>2800992.13</v>
      </c>
      <c r="E52" s="14">
        <f>SUM(E53+E56)</f>
        <v>14323103.859999999</v>
      </c>
    </row>
    <row r="53" spans="1:6" x14ac:dyDescent="0.2">
      <c r="A53" s="4"/>
      <c r="C53" s="15" t="s">
        <v>36</v>
      </c>
      <c r="D53" s="16">
        <v>1914080.28</v>
      </c>
      <c r="E53" s="17">
        <v>11496998.91</v>
      </c>
    </row>
    <row r="54" spans="1:6" x14ac:dyDescent="0.2">
      <c r="A54" s="4"/>
      <c r="C54" s="21" t="s">
        <v>33</v>
      </c>
      <c r="D54" s="16">
        <v>0</v>
      </c>
      <c r="E54" s="17">
        <v>0</v>
      </c>
    </row>
    <row r="55" spans="1:6" x14ac:dyDescent="0.2">
      <c r="A55" s="4"/>
      <c r="C55" s="21" t="s">
        <v>34</v>
      </c>
      <c r="D55" s="16">
        <v>0</v>
      </c>
      <c r="E55" s="17">
        <v>0</v>
      </c>
    </row>
    <row r="56" spans="1:6" x14ac:dyDescent="0.2">
      <c r="A56" s="4"/>
      <c r="C56" s="15" t="s">
        <v>37</v>
      </c>
      <c r="D56" s="16">
        <v>886911.85</v>
      </c>
      <c r="E56" s="17">
        <v>2826104.95</v>
      </c>
    </row>
    <row r="57" spans="1:6" x14ac:dyDescent="0.2">
      <c r="A57" s="18" t="s">
        <v>38</v>
      </c>
      <c r="C57" s="19"/>
      <c r="D57" s="13">
        <f>D47-D52</f>
        <v>-2800992.13</v>
      </c>
      <c r="E57" s="14">
        <f>E47-E52</f>
        <v>-14323103.859999999</v>
      </c>
    </row>
    <row r="58" spans="1:6" x14ac:dyDescent="0.2">
      <c r="A58" s="20"/>
      <c r="C58" s="19"/>
      <c r="D58" s="13"/>
      <c r="E58" s="14"/>
    </row>
    <row r="59" spans="1:6" x14ac:dyDescent="0.2">
      <c r="A59" s="18" t="s">
        <v>39</v>
      </c>
      <c r="C59" s="19"/>
      <c r="D59" s="13">
        <f>D57+D44+D33</f>
        <v>-200492.61999999918</v>
      </c>
      <c r="E59" s="14">
        <f>E57+E44+E33</f>
        <v>-22962744.019999996</v>
      </c>
    </row>
    <row r="60" spans="1:6" x14ac:dyDescent="0.2">
      <c r="A60" s="20"/>
      <c r="C60" s="19"/>
      <c r="D60" s="13"/>
      <c r="E60" s="14"/>
    </row>
    <row r="61" spans="1:6" x14ac:dyDescent="0.2">
      <c r="A61" s="18" t="s">
        <v>40</v>
      </c>
      <c r="C61" s="19"/>
      <c r="D61" s="13">
        <v>3630647.27</v>
      </c>
      <c r="E61" s="14">
        <v>2636287.4300000002</v>
      </c>
    </row>
    <row r="62" spans="1:6" x14ac:dyDescent="0.2">
      <c r="A62" s="18" t="s">
        <v>41</v>
      </c>
      <c r="C62" s="19"/>
      <c r="D62" s="13">
        <v>3630647.27</v>
      </c>
      <c r="E62" s="14">
        <v>2636287.4300000002</v>
      </c>
    </row>
    <row r="63" spans="1:6" x14ac:dyDescent="0.2">
      <c r="A63" s="22"/>
      <c r="B63" s="23"/>
      <c r="C63" s="24"/>
      <c r="D63" s="24"/>
      <c r="E63" s="25"/>
    </row>
    <row r="64" spans="1:6" x14ac:dyDescent="0.2">
      <c r="A64" s="32" t="s">
        <v>52</v>
      </c>
      <c r="B64" s="32"/>
      <c r="C64" s="32"/>
      <c r="D64" s="32"/>
      <c r="E64" s="32"/>
      <c r="F64" s="33"/>
    </row>
    <row r="65" spans="3:5" x14ac:dyDescent="0.2">
      <c r="C65" s="34"/>
      <c r="D65" s="34"/>
      <c r="E65" s="35"/>
    </row>
    <row r="66" spans="3:5" x14ac:dyDescent="0.2">
      <c r="C66" s="34"/>
      <c r="D66" s="34"/>
      <c r="E66" s="34"/>
    </row>
    <row r="67" spans="3:5" x14ac:dyDescent="0.2">
      <c r="C67" s="36" t="s">
        <v>53</v>
      </c>
      <c r="D67" s="37" t="s">
        <v>54</v>
      </c>
      <c r="E67" s="37"/>
    </row>
    <row r="68" spans="3:5" ht="22.5" x14ac:dyDescent="0.2">
      <c r="C68" s="38" t="s">
        <v>55</v>
      </c>
      <c r="D68" s="39" t="s">
        <v>56</v>
      </c>
      <c r="E68" s="39"/>
    </row>
  </sheetData>
  <sheetProtection formatCells="0" formatColumns="0" formatRows="0" autoFilter="0"/>
  <mergeCells count="5">
    <mergeCell ref="A1:E1"/>
    <mergeCell ref="A2:C2"/>
    <mergeCell ref="A64:F64"/>
    <mergeCell ref="D67:E67"/>
    <mergeCell ref="D68:E68"/>
  </mergeCells>
  <pageMargins left="0.70866141732283472" right="0.70866141732283472" top="0.55118110236220474" bottom="0.74803149606299213" header="0.31496062992125984" footer="0.31496062992125984"/>
  <pageSetup scale="8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5be96a9-161b-45e5-8955-82d7971c9a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2019-04-29T23:14:11Z</cp:lastPrinted>
  <dcterms:created xsi:type="dcterms:W3CDTF">2012-12-11T20:31:36Z</dcterms:created>
  <dcterms:modified xsi:type="dcterms:W3CDTF">2019-04-29T23:14:15Z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