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IMPRESOS\"/>
    </mc:Choice>
  </mc:AlternateContent>
  <xr:revisionPtr revIDLastSave="0" documentId="13_ncr:1_{C5B840A7-9636-4C36-8D26-79A21296367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26" i="4" l="1"/>
  <c r="F46" i="4"/>
  <c r="G26" i="4"/>
  <c r="G46" i="4"/>
  <c r="B28" i="4"/>
  <c r="C28" i="4"/>
  <c r="F48" i="4" l="1"/>
  <c r="G48" i="4"/>
</calcChain>
</file>

<file path=xl/sharedStrings.xml><?xml version="1.0" encoding="utf-8"?>
<sst xmlns="http://schemas.openxmlformats.org/spreadsheetml/2006/main" count="62" uniqueCount="62">
  <si>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</si>
  <si>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</si>
  <si>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</si>
  <si>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</si>
  <si>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</si>
  <si>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</si>
  <si>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</si>
  <si>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</si>
  <si>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</si>
  <si>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</si>
  <si>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</si>
  <si>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</si>
  <si>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</si>
  <si>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</si>
  <si>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</si>
  <si>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</si>
  <si>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</si>
  <si>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</si>
  <si>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</si>
  <si>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</si>
  <si>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</si>
  <si>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</si>
  <si>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</si>
  <si>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</si>
  <si>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</si>
  <si>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</si>
  <si>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</si>
  <si>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</si>
  <si>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</si>
  <si>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</si>
  <si>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</si>
  <si>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</si>
  <si>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</si>
  <si>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</si>
  <si>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</si>
  <si>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</si>
  <si>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</si>
  <si>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</si>
  <si>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</si>
  <si>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</si>
  <si>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</si>
  <si>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</si>
  <si>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</si>
  <si>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</si>
  <si>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</si>
  <si>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</si>
  <si>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</si>
  <si>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</si>
  <si>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</si>
  <si>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</si>
  <si>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</si>
  <si>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</si>
  <si>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</si>
  <si>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</si>
  <si>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</si>
  <si>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</si>
  <si>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</si>
  <si>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</si>
  <si>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Situación Financiera
AL 31 DE MARZO DEL 2019</t>
  </si>
  <si>
    <t>“Bajo protesta de decir verdad declaramos que los Estados Financieros y sus notas, son razonablemente correctos y son responsabilidad del emisor”.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</si>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</sst>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center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1400175</xdr:colOff>
      <xdr:row>0</xdr:row>
      <xdr:rowOff>438151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1D1F3A17-B482-4483-B99C-B53483707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400175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showGridLines="0" tabSelected="1" zoomScaleNormal="100" zoomScaleSheetLayoutView="100" workbookViewId="0">
      <selection activeCell="G55" sqref="A1:G55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5" t="s">
        <v>58</v>
      </c>
      <c r="B1" s="46"/>
      <c r="C1" s="46"/>
      <c r="D1" s="46"/>
      <c r="E1" s="46"/>
      <c r="F1" s="46"/>
      <c r="G1" s="47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3630647.27</v>
      </c>
      <c r="C5" s="12">
        <v>2636287.4300000002</v>
      </c>
      <c r="D5" s="17"/>
      <c r="E5" s="11" t="s">
        <v>41</v>
      </c>
      <c r="F5" s="12">
        <v>10739762.93</v>
      </c>
      <c r="G5" s="5">
        <v>10370495.27</v>
      </c>
    </row>
    <row r="6" spans="1:7" x14ac:dyDescent="0.2">
      <c r="A6" s="30" t="s">
        <v>28</v>
      </c>
      <c r="B6" s="12">
        <v>28374977.449999999</v>
      </c>
      <c r="C6" s="12">
        <v>27521169.879999999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1379955.35</v>
      </c>
      <c r="C7" s="12">
        <v>1346851.07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33660987.850000001</v>
      </c>
      <c r="C13" s="10">
        <f>SUM(C5:C11)</f>
        <v>31779716.16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10782361.209999999</v>
      </c>
      <c r="G14" s="5">
        <f>SUM(G5:G12)</f>
        <v>10413093.549999999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32975970.670000002</v>
      </c>
      <c r="C18" s="12">
        <v>32174973.510000002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21594520.789999999</v>
      </c>
      <c r="C19" s="12">
        <v>21182166.32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-4783970.08</v>
      </c>
      <c r="C21" s="12">
        <v>-4783970.08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52122660.990000002</v>
      </c>
      <c r="C26" s="10">
        <f>SUM(C16:C24)</f>
        <v>50909309.359999999</v>
      </c>
      <c r="D26" s="17"/>
      <c r="E26" s="39" t="s">
        <v>57</v>
      </c>
      <c r="F26" s="10">
        <f>SUM(F24+F14)</f>
        <v>10782361.209999999</v>
      </c>
      <c r="G26" s="6">
        <f>SUM(G14+G24)</f>
        <v>10413093.549999999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85783648.840000004</v>
      </c>
      <c r="C28" s="10">
        <f>C13+C26</f>
        <v>82689025.519999996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30681295.68</v>
      </c>
      <c r="G35" s="6">
        <f>SUM(G36:G40)</f>
        <v>27955940.02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3012853.98</v>
      </c>
      <c r="G36" s="5">
        <v>1832310.94</v>
      </c>
    </row>
    <row r="37" spans="1:7" x14ac:dyDescent="0.2">
      <c r="A37" s="31"/>
      <c r="B37" s="15"/>
      <c r="C37" s="15"/>
      <c r="D37" s="17"/>
      <c r="E37" s="11" t="s">
        <v>19</v>
      </c>
      <c r="F37" s="12">
        <v>27668441.699999999</v>
      </c>
      <c r="G37" s="5">
        <v>26123629.079999998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74831264.810000002</v>
      </c>
      <c r="G46" s="5">
        <f>SUM(G42+G35+G30)</f>
        <v>72105909.150000006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85613626.019999996</v>
      </c>
      <c r="G48" s="20">
        <f>G46+G26</f>
        <v>82519002.700000003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8" t="s">
        <v>59</v>
      </c>
      <c r="B50" s="48"/>
      <c r="C50" s="48"/>
      <c r="D50" s="48"/>
      <c r="E50" s="48"/>
      <c r="F50" s="48"/>
      <c r="G50" s="48"/>
    </row>
    <row r="51" spans="1:7" x14ac:dyDescent="0.2">
      <c r="A51" s="43"/>
      <c r="B51" s="43"/>
      <c r="C51" s="43"/>
      <c r="D51" s="43"/>
      <c r="E51" s="43"/>
      <c r="F51" s="43"/>
      <c r="G51" s="43"/>
    </row>
    <row r="52" spans="1:7" x14ac:dyDescent="0.2">
      <c r="A52" s="43"/>
      <c r="B52" s="43"/>
      <c r="C52" s="43"/>
      <c r="D52" s="43"/>
      <c r="E52" s="43"/>
      <c r="F52" s="43"/>
      <c r="G52" s="43"/>
    </row>
    <row r="53" spans="1:7" x14ac:dyDescent="0.2">
      <c r="A53" s="34"/>
      <c r="E53" s="35"/>
    </row>
    <row r="54" spans="1:7" ht="22.5" x14ac:dyDescent="0.2">
      <c r="A54" s="44" t="s">
        <v>60</v>
      </c>
      <c r="E54" s="44" t="s">
        <v>61</v>
      </c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6" fitToHeight="0" orientation="landscape" horizontalDpi="4294967295" vertic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2019-04-29T23:07:58Z</cp:lastPrinted>
  <dcterms:created xsi:type="dcterms:W3CDTF">2012-12-11T20:26:08Z</dcterms:created>
  <dcterms:modified xsi:type="dcterms:W3CDTF">2019-04-29T23:08:03Z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