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0\DIGITALES\"/>
    </mc:Choice>
  </mc:AlternateContent>
  <xr:revisionPtr revIDLastSave="0" documentId="13_ncr:1_{B21FC638-6F58-4316-9812-F2188E6D30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3" i="4" l="1"/>
  <c r="B24" i="4"/>
  <c r="B43" i="4"/>
  <c r="C3" i="4"/>
  <c r="C24" i="4"/>
  <c r="C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<sst xmlns="http://schemas.openxmlformats.org/spreadsheetml/2006/main" count="54" uniqueCount="54">
  <si>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</si>
  <si>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</si>
  <si>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</si>
  <si>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</si>
  <si>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</si>
  <si>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</si>
  <si>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</si>
  <si>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</si>
  <si>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</si>
  <si>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</si>
  <si>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</si>
  <si>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</si>
  <si>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</si>
  <si>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</si>
  <si>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</si>
  <si>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</si>
  <si>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</si>
  <si>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</si>
  <si>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</si>
  <si>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</si>
  <si>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</si>
  <si>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</si>
  <si>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</si>
  <si>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</si>
  <si>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</si>
  <si>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</si>
  <si>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</si>
  <si>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</si>
  <si>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</si>
  <si>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</si>
  <si>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</si>
  <si>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</si>
  <si>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</si>
  <si>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</si>
  <si>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</si>
  <si>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</si>
  <si>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</si>
  <si>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</si>
  <si>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</si>
  <si>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</si>
  <si>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</si>
  <si>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</si>
  <si>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</si>
  <si>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</si>
  <si>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</si>
  <si>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</si>
  <si>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</si>
  <si>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</si>
  <si>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</si>
  <si>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</si>
  <si>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</si>
  <si>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</si>
  <si>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</si>
  <si>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CAMBIOS EN LA SITUACIÓN FINANCIERA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</si>
</sst>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Border="1" applyAlignment="1">
      <alignment horizontal="center" vertical="center"/>
    </xf>
    <xf numFmtId="0" fontId="2" fillId="0" borderId="3" xfId="9" applyFont="1" applyBorder="1" applyAlignment="1">
      <alignment horizontal="center" vertical="center"/>
    </xf>
    <xf numFmtId="0" fontId="3" fillId="0" borderId="0" xfId="9" applyFont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1504950</xdr:colOff>
      <xdr:row>0</xdr:row>
      <xdr:rowOff>438150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B41BECF0-2FE2-40A6-A776-80537FBE4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049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topLeftCell="A19" zoomScaleNormal="100" zoomScaleSheetLayoutView="80" workbookViewId="0">
      <selection activeCell="J15" sqref="J15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3" t="s">
        <v>53</v>
      </c>
      <c r="B1" s="24"/>
      <c r="C1" s="25"/>
    </row>
    <row r="2" spans="1:3" s="3" customFormat="1" ht="15" customHeight="1" x14ac:dyDescent="0.2">
      <c r="A2" s="18"/>
      <c r="B2" s="18" t="s">
        <v>12</v>
      </c>
      <c r="C2" s="19" t="s">
        <v>13</v>
      </c>
    </row>
    <row r="3" spans="1:3" s="4" customFormat="1" x14ac:dyDescent="0.2">
      <c r="A3" s="15" t="s">
        <v>0</v>
      </c>
      <c r="B3" s="16">
        <f>B4+B13</f>
        <v>1334490.44</v>
      </c>
      <c r="C3" s="17">
        <f>C4+C13</f>
        <v>11295307.939999999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7945908.4799999995</v>
      </c>
    </row>
    <row r="5" spans="1:3" x14ac:dyDescent="0.2">
      <c r="A5" s="9" t="s">
        <v>14</v>
      </c>
      <c r="B5" s="7">
        <v>0</v>
      </c>
      <c r="C5" s="8">
        <v>3976380.18</v>
      </c>
    </row>
    <row r="6" spans="1:3" x14ac:dyDescent="0.2">
      <c r="A6" s="9" t="s">
        <v>15</v>
      </c>
      <c r="B6" s="7">
        <v>0</v>
      </c>
      <c r="C6" s="8">
        <v>3858982.5</v>
      </c>
    </row>
    <row r="7" spans="1:3" x14ac:dyDescent="0.2">
      <c r="A7" s="9" t="s">
        <v>16</v>
      </c>
      <c r="B7" s="7">
        <v>0</v>
      </c>
      <c r="C7" s="8">
        <v>110545.8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1334490.44</v>
      </c>
      <c r="C13" s="17">
        <f>SUM(C14:C22)</f>
        <v>3349399.46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326322.3</v>
      </c>
    </row>
    <row r="17" spans="1:3" x14ac:dyDescent="0.2">
      <c r="A17" s="9" t="s">
        <v>22</v>
      </c>
      <c r="B17" s="7">
        <v>0</v>
      </c>
      <c r="C17" s="8">
        <v>3023077.16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1334490.44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0"/>
      <c r="B23" s="10"/>
      <c r="C23" s="11"/>
    </row>
    <row r="24" spans="1:3" s="4" customFormat="1" x14ac:dyDescent="0.2">
      <c r="A24" s="15" t="s">
        <v>3</v>
      </c>
      <c r="B24" s="21">
        <f>B25+B35</f>
        <v>5401356.9299999997</v>
      </c>
      <c r="C24" s="17">
        <f>C25+C35</f>
        <v>0</v>
      </c>
    </row>
    <row r="25" spans="1:3" x14ac:dyDescent="0.2">
      <c r="A25" s="6" t="s">
        <v>9</v>
      </c>
      <c r="B25" s="16">
        <f>SUM(B26:B33)</f>
        <v>5401356.9299999997</v>
      </c>
      <c r="C25" s="17">
        <f>SUM(C26:C33)</f>
        <v>0</v>
      </c>
    </row>
    <row r="26" spans="1:3" x14ac:dyDescent="0.2">
      <c r="A26" s="9" t="s">
        <v>28</v>
      </c>
      <c r="B26" s="7">
        <v>5401356.9299999997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1">
        <f>B44+B49+B56</f>
        <v>4982008.4400000004</v>
      </c>
      <c r="C43" s="22">
        <f>C44+C49+C56</f>
        <v>424472.07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4982008.4400000004</v>
      </c>
      <c r="C49" s="17">
        <f>SUM(C50:C54)</f>
        <v>424472.07</v>
      </c>
    </row>
    <row r="50" spans="1:3" x14ac:dyDescent="0.2">
      <c r="A50" s="9" t="s">
        <v>44</v>
      </c>
      <c r="B50" s="7">
        <v>4982008.4400000004</v>
      </c>
      <c r="C50" s="8">
        <v>0</v>
      </c>
    </row>
    <row r="51" spans="1:3" x14ac:dyDescent="0.2">
      <c r="A51" s="9" t="s">
        <v>45</v>
      </c>
      <c r="B51" s="7">
        <v>0</v>
      </c>
      <c r="C51" s="8">
        <v>424472.07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6" t="s">
        <v>52</v>
      </c>
      <c r="B59" s="26"/>
      <c r="C59" s="26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2022-11-07T21:46:21Z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