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7E610AAA-1874-4A62-A611-18745127C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31" i="4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<sst xmlns="http://schemas.openxmlformats.org/spreadsheetml/2006/main" count="98" uniqueCount="50">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</sst>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2121176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FD5BE58-6E26-451D-8413-380B28B9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25951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L13" sqref="L13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5" t="s">
        <v>39</v>
      </c>
    </row>
    <row r="9" spans="1:9" x14ac:dyDescent="0.2">
      <c r="A9" s="33"/>
      <c r="B9" s="43" t="s">
        <v>4</v>
      </c>
      <c r="C9" s="22">
        <v>3010.03</v>
      </c>
      <c r="D9" s="22">
        <v>0</v>
      </c>
      <c r="E9" s="22">
        <f t="shared" si="0"/>
        <v>3010.03</v>
      </c>
      <c r="F9" s="22">
        <v>845.03</v>
      </c>
      <c r="G9" s="22">
        <v>845.03</v>
      </c>
      <c r="H9" s="22">
        <f t="shared" si="1"/>
        <v>-2165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53252837</v>
      </c>
      <c r="D11" s="22">
        <v>0</v>
      </c>
      <c r="E11" s="22">
        <f t="shared" si="2"/>
        <v>53252837</v>
      </c>
      <c r="F11" s="22">
        <v>49999693.57</v>
      </c>
      <c r="G11" s="22">
        <v>49999693.57</v>
      </c>
      <c r="H11" s="22">
        <f t="shared" si="3"/>
        <v>-3253143.4299999997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1923249.44</v>
      </c>
      <c r="E12" s="22">
        <f t="shared" si="2"/>
        <v>1923249.44</v>
      </c>
      <c r="F12" s="22">
        <v>2353426.92</v>
      </c>
      <c r="G12" s="22">
        <v>2353426.92</v>
      </c>
      <c r="H12" s="22">
        <f t="shared" si="3"/>
        <v>2353426.92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3229718.44</v>
      </c>
      <c r="E16" s="23">
        <f t="shared" si="6"/>
        <v>56485565.469999999</v>
      </c>
      <c r="F16" s="23">
        <f t="shared" si="6"/>
        <v>52998914.520000003</v>
      </c>
      <c r="G16" s="11">
        <f t="shared" si="6"/>
        <v>52998914.520000003</v>
      </c>
      <c r="H16" s="12">
        <f t="shared" si="6"/>
        <v>-256932.50999999978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53255847.030000001</v>
      </c>
      <c r="D31" s="26">
        <f t="shared" si="14"/>
        <v>1923249.44</v>
      </c>
      <c r="E31" s="26">
        <f t="shared" si="14"/>
        <v>55179096.469999999</v>
      </c>
      <c r="F31" s="26">
        <f t="shared" si="14"/>
        <v>52353965.520000003</v>
      </c>
      <c r="G31" s="26">
        <f t="shared" si="14"/>
        <v>52353965.520000003</v>
      </c>
      <c r="H31" s="26">
        <f t="shared" si="14"/>
        <v>-901881.50999999978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845.03</v>
      </c>
      <c r="G33" s="25">
        <v>845.03</v>
      </c>
      <c r="H33" s="25">
        <f t="shared" ref="H33:H34" si="15">G33-C33</f>
        <v>-2165</v>
      </c>
      <c r="I33" s="45" t="s">
        <v>40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49999693.57</v>
      </c>
      <c r="G34" s="25">
        <v>49999693.57</v>
      </c>
      <c r="H34" s="25">
        <f t="shared" si="15"/>
        <v>-3253143.4299999997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1923249.44</v>
      </c>
      <c r="E35" s="25">
        <f>C35+D35</f>
        <v>1923249.44</v>
      </c>
      <c r="F35" s="25">
        <v>2353426.92</v>
      </c>
      <c r="G35" s="25">
        <v>2353426.92</v>
      </c>
      <c r="H35" s="25">
        <f t="shared" ref="H35" si="16">G35-C35</f>
        <v>2353426.92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661520</v>
      </c>
      <c r="E37" s="26">
        <f t="shared" si="17"/>
        <v>661520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8">SUM(D37+D31+D21)</f>
        <v>3229718.44</v>
      </c>
      <c r="E39" s="23">
        <f t="shared" si="18"/>
        <v>56485565.469999999</v>
      </c>
      <c r="F39" s="23">
        <f t="shared" si="18"/>
        <v>52998914.520000003</v>
      </c>
      <c r="G39" s="23">
        <f t="shared" si="18"/>
        <v>52998914.520000003</v>
      </c>
      <c r="H39" s="12">
        <f t="shared" si="18"/>
        <v>-256932.50999999978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2022-11-07T21:45:03Z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