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13_ncr:1_{B0FB3404-0B1E-479E-8986-822BA6280E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<sst xmlns="http://schemas.openxmlformats.org/spreadsheetml/2006/main" count="27" uniqueCount="27">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</sst>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>
      <alignment vertical="top" wrapText="1"/>
    </xf>
    <xf numFmtId="0" fontId="3" fillId="0" borderId="3" xfId="8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3" fillId="0" borderId="10" xfId="8" quotePrefix="1" applyFont="1" applyBorder="1" applyAlignment="1">
      <alignment horizontal="center" vertical="center" wrapText="1"/>
    </xf>
    <xf numFmtId="4" fontId="2" fillId="0" borderId="11" xfId="8" applyNumberFormat="1" applyFont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Alignment="1">
      <alignment vertical="top" wrapText="1"/>
    </xf>
    <xf numFmtId="4" fontId="3" fillId="0" borderId="11" xfId="8" applyNumberFormat="1" applyFont="1" applyBorder="1" applyAlignment="1" applyProtection="1">
      <alignment vertical="top" wrapText="1"/>
      <protection locked="0"/>
    </xf>
    <xf numFmtId="4" fontId="3" fillId="0" borderId="11" xfId="8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1619250</xdr:colOff>
      <xdr:row>0</xdr:row>
      <xdr:rowOff>409575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EA63C295-1F71-49E2-9A5D-F106A0AFB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topLeftCell="A13" zoomScaleNormal="100" workbookViewId="0">
      <selection activeCell="D50" sqref="D50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82689025.519999996</v>
      </c>
      <c r="D4" s="13">
        <f>SUM(D6+D15)</f>
        <v>149846789.87000003</v>
      </c>
      <c r="E4" s="13">
        <f>SUM(E6+E15)</f>
        <v>146662928.98000002</v>
      </c>
      <c r="F4" s="13">
        <f>SUM(F6+F15)</f>
        <v>85872886.410000026</v>
      </c>
      <c r="G4" s="13">
        <f>SUM(G6+G15)</f>
        <v>3183860.8900000248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31779716.16</v>
      </c>
      <c r="D6" s="13">
        <f>SUM(D7:D13)</f>
        <v>148004442.69000003</v>
      </c>
      <c r="E6" s="13">
        <f>SUM(E7:E13)</f>
        <v>144351029.27000001</v>
      </c>
      <c r="F6" s="13">
        <f>SUM(F7:F13)</f>
        <v>35433129.580000028</v>
      </c>
      <c r="G6" s="18">
        <f>SUM(G7:G13)</f>
        <v>3653413.4200000241</v>
      </c>
    </row>
    <row r="7" spans="1:7" x14ac:dyDescent="0.2">
      <c r="A7" s="3">
        <v>1110</v>
      </c>
      <c r="B7" s="7" t="s">
        <v>9</v>
      </c>
      <c r="C7" s="18">
        <v>2636287.4300000002</v>
      </c>
      <c r="D7" s="18">
        <v>86499755.260000005</v>
      </c>
      <c r="E7" s="18">
        <v>85891309.379999995</v>
      </c>
      <c r="F7" s="18">
        <f>C7+D7-E7</f>
        <v>3244733.3100000173</v>
      </c>
      <c r="G7" s="18">
        <f t="shared" ref="G7:G13" si="0">F7-C7</f>
        <v>608445.88000001712</v>
      </c>
    </row>
    <row r="8" spans="1:7" x14ac:dyDescent="0.2">
      <c r="A8" s="3">
        <v>1120</v>
      </c>
      <c r="B8" s="7" t="s">
        <v>10</v>
      </c>
      <c r="C8" s="18">
        <v>27521169.879999999</v>
      </c>
      <c r="D8" s="18">
        <v>60479887.07</v>
      </c>
      <c r="E8" s="18">
        <v>57534596.369999997</v>
      </c>
      <c r="F8" s="18">
        <f t="shared" ref="F8:F13" si="1">C8+D8-E8</f>
        <v>30466460.580000006</v>
      </c>
      <c r="G8" s="18">
        <f t="shared" si="0"/>
        <v>2945290.7000000067</v>
      </c>
    </row>
    <row r="9" spans="1:7" x14ac:dyDescent="0.2">
      <c r="A9" s="3">
        <v>1130</v>
      </c>
      <c r="B9" s="7" t="s">
        <v>11</v>
      </c>
      <c r="C9" s="18">
        <v>1346851.07</v>
      </c>
      <c r="D9" s="18">
        <v>1024800.36</v>
      </c>
      <c r="E9" s="18">
        <v>925123.52</v>
      </c>
      <c r="F9" s="18">
        <f t="shared" si="1"/>
        <v>1446527.9100000001</v>
      </c>
      <c r="G9" s="18">
        <f t="shared" si="0"/>
        <v>99676.840000000084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50909309.359999999</v>
      </c>
      <c r="D15" s="13">
        <f>SUM(D16:D24)</f>
        <v>1842347.1800000002</v>
      </c>
      <c r="E15" s="13">
        <f>SUM(E16:E24)</f>
        <v>2311899.7100000004</v>
      </c>
      <c r="F15" s="13">
        <f>SUM(F16:F24)</f>
        <v>50439756.829999998</v>
      </c>
      <c r="G15" s="13">
        <f>SUM(G16:G24)</f>
        <v>-469552.52999999933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32174973.510000002</v>
      </c>
      <c r="D18" s="19">
        <v>864696.63</v>
      </c>
      <c r="E18" s="19">
        <v>0</v>
      </c>
      <c r="F18" s="19">
        <f t="shared" si="3"/>
        <v>33039670.140000001</v>
      </c>
      <c r="G18" s="19">
        <f t="shared" si="2"/>
        <v>864696.62999999896</v>
      </c>
    </row>
    <row r="19" spans="1:7" x14ac:dyDescent="0.2">
      <c r="A19" s="3">
        <v>1240</v>
      </c>
      <c r="B19" s="7" t="s">
        <v>18</v>
      </c>
      <c r="C19" s="18">
        <v>21182166.32</v>
      </c>
      <c r="D19" s="18">
        <v>977650.55</v>
      </c>
      <c r="E19" s="18">
        <v>72162.990000000005</v>
      </c>
      <c r="F19" s="18">
        <f t="shared" si="3"/>
        <v>22087653.880000003</v>
      </c>
      <c r="G19" s="18">
        <f t="shared" si="2"/>
        <v>905487.56000000238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-4783970.08</v>
      </c>
      <c r="D21" s="18">
        <v>0</v>
      </c>
      <c r="E21" s="18">
        <v>2239736.7200000002</v>
      </c>
      <c r="F21" s="18">
        <f t="shared" si="3"/>
        <v>-7023706.8000000007</v>
      </c>
      <c r="G21" s="18">
        <f t="shared" si="2"/>
        <v>-2239736.7200000007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4" t="s">
        <v>25</v>
      </c>
      <c r="C26" s="24"/>
      <c r="D26" s="24"/>
      <c r="E26" s="24"/>
      <c r="F26" s="24"/>
      <c r="G26" s="24"/>
    </row>
    <row r="27" spans="1:7" x14ac:dyDescent="0.2">
      <c r="B27" s="20"/>
      <c r="C27" s="20"/>
      <c r="D27" s="20"/>
      <c r="E27" s="20"/>
      <c r="F27" s="20"/>
      <c r="G27" s="20"/>
    </row>
    <row r="28" spans="1:7" x14ac:dyDescent="0.2">
      <c r="B28" s="20"/>
      <c r="C28" s="20"/>
      <c r="D28" s="20"/>
      <c r="E28" s="20"/>
      <c r="F28" s="20"/>
      <c r="G28" s="20"/>
    </row>
    <row r="29" spans="1:7" x14ac:dyDescent="0.2">
      <c r="B29" s="20"/>
      <c r="C29" s="20"/>
      <c r="D29" s="20"/>
      <c r="E29" s="20"/>
      <c r="F29" s="20"/>
      <c r="G29" s="20"/>
    </row>
    <row r="30" spans="1:7" x14ac:dyDescent="0.2">
      <c r="B30" s="20"/>
      <c r="C30" s="20"/>
      <c r="D30" s="20"/>
      <c r="E30" s="20"/>
      <c r="F30" s="20"/>
      <c r="G30" s="20"/>
    </row>
  </sheetData>
  <sheetProtection formatCells="0" formatColumns="0" formatRows="0" autoFilter="0"/>
  <mergeCells count="2">
    <mergeCell ref="A1:G1"/>
    <mergeCell ref="B26:G26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C4:G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2020-02-18T20:24:44Z</cp:lastPrinted>
  <dcterms:created xsi:type="dcterms:W3CDTF">2014-02-09T04:04:15Z</dcterms:created>
  <dcterms:modified xsi:type="dcterms:W3CDTF">2022-11-04T19:10:19Z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