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CB618F67-2D19-47D8-9643-932CCE10B0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<sst xmlns="http://schemas.openxmlformats.org/spreadsheetml/2006/main" count="74" uniqueCount="58">
  <si>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</si>
  <si>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</si>
  <si>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</si>
  <si>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</si>
  <si>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</si>
  <si>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</si>
  <si>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</si>
  <si>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</si>
  <si>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</si>
  <si>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</si>
  <si>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</si>
  <si>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</si>
  <si>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</si>
  <si>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</si>
  <si>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</si>
  <si>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</si>
  <si>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</si>
  <si>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</si>
  <si>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</si>
  <si>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</si>
  <si>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</si>
  <si>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</si>
  <si>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</si>
  <si>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</si>
  <si>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</si>
  <si>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</si>
  <si>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</si>
  <si>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</si>
  <si>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</si>
  <si>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</si>
  <si>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</si>
  <si>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</si>
  <si>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</si>
  <si>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</si>
  <si>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</si>
  <si>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</si>
  <si>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</si>
  <si>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</si>
  <si>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</si>
  <si>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</si>
  <si>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</si>
  <si>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</si>
  <si>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</si>
  <si>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</si>
  <si>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</si>
  <si>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</si>
  <si>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</si>
  <si>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</si>
  <si>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</si>
  <si>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</si>
  <si>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</si>
  <si>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</si>
  <si>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</si>
  <si>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</si>
  <si>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</si>
  <si>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</si>
  <si>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MUNICIPAL DE VALLE DE SANTIAGO
ESTADO DE ACTIVIDADES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</si>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</sst>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3" fillId="0" borderId="10" xfId="8" applyFont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E2E770CF-0F19-434E-A32C-37B5993C7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B74" sqref="B7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1" t="s">
        <v>56</v>
      </c>
      <c r="B1" s="32"/>
      <c r="C1" s="32"/>
      <c r="D1" s="33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50000538.600000001</v>
      </c>
      <c r="D4" s="28">
        <f>SUM(D5:D11)</f>
        <v>46032417.030000001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0</v>
      </c>
      <c r="D8" s="18">
        <v>46032166.270000003</v>
      </c>
      <c r="E8" s="29">
        <v>4140</v>
      </c>
    </row>
    <row r="9" spans="1:5" x14ac:dyDescent="0.2">
      <c r="A9" s="19"/>
      <c r="B9" s="20" t="s">
        <v>47</v>
      </c>
      <c r="C9" s="17">
        <v>845.03</v>
      </c>
      <c r="D9" s="18">
        <v>250.76</v>
      </c>
      <c r="E9" s="29">
        <v>4150</v>
      </c>
    </row>
    <row r="10" spans="1:5" x14ac:dyDescent="0.2">
      <c r="A10" s="19"/>
      <c r="B10" s="20" t="s">
        <v>48</v>
      </c>
      <c r="C10" s="17">
        <v>0</v>
      </c>
      <c r="D10" s="18">
        <v>0</v>
      </c>
      <c r="E10" s="29">
        <v>4160</v>
      </c>
    </row>
    <row r="11" spans="1:5" x14ac:dyDescent="0.2">
      <c r="A11" s="19"/>
      <c r="B11" s="20" t="s">
        <v>49</v>
      </c>
      <c r="C11" s="17">
        <v>49999693.57</v>
      </c>
      <c r="D11" s="18">
        <v>0</v>
      </c>
      <c r="E11" s="29">
        <v>4170</v>
      </c>
    </row>
    <row r="12" spans="1:5" ht="34.5" customHeight="1" x14ac:dyDescent="0.2">
      <c r="A12" s="34" t="s">
        <v>50</v>
      </c>
      <c r="B12" s="35"/>
      <c r="C12" s="27">
        <f>SUM(C13:C14)</f>
        <v>2353426.92</v>
      </c>
      <c r="D12" s="28">
        <f>SUM(D13:D14)</f>
        <v>28804.37</v>
      </c>
      <c r="E12" s="29" t="s">
        <v>55</v>
      </c>
    </row>
    <row r="13" spans="1:5" ht="22.5" x14ac:dyDescent="0.2">
      <c r="A13" s="19"/>
      <c r="B13" s="26" t="s">
        <v>51</v>
      </c>
      <c r="C13" s="17">
        <v>2353426.92</v>
      </c>
      <c r="D13" s="18">
        <v>28804.37</v>
      </c>
      <c r="E13" s="29">
        <v>4210</v>
      </c>
    </row>
    <row r="14" spans="1:5" x14ac:dyDescent="0.2">
      <c r="A14" s="19"/>
      <c r="B14" s="20" t="s">
        <v>52</v>
      </c>
      <c r="C14" s="17">
        <v>0</v>
      </c>
      <c r="D14" s="18">
        <v>0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0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55</v>
      </c>
    </row>
    <row r="22" spans="1:5" x14ac:dyDescent="0.2">
      <c r="A22" s="6" t="s">
        <v>9</v>
      </c>
      <c r="B22" s="21"/>
      <c r="C22" s="27">
        <f>SUM(C4+C12+C15)</f>
        <v>52353965.520000003</v>
      </c>
      <c r="D22" s="3">
        <f>SUM(D4+D12+D15)</f>
        <v>46061221.399999999</v>
      </c>
      <c r="E22" s="29" t="s">
        <v>55</v>
      </c>
    </row>
    <row r="23" spans="1:5" x14ac:dyDescent="0.2">
      <c r="A23" s="19"/>
      <c r="B23" s="12"/>
      <c r="C23" s="15"/>
      <c r="D23" s="3"/>
      <c r="E23" s="29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5" x14ac:dyDescent="0.2">
      <c r="A25" s="5" t="s">
        <v>42</v>
      </c>
      <c r="B25" s="2"/>
      <c r="C25" s="27">
        <f>SUM(C26:C28)</f>
        <v>46130164.659999996</v>
      </c>
      <c r="D25" s="28">
        <f>SUM(D26:D28)</f>
        <v>43930387.120000005</v>
      </c>
      <c r="E25" s="29" t="s">
        <v>55</v>
      </c>
    </row>
    <row r="26" spans="1:5" x14ac:dyDescent="0.2">
      <c r="A26" s="19"/>
      <c r="B26" s="20" t="s">
        <v>37</v>
      </c>
      <c r="C26" s="17">
        <v>23498507.309999999</v>
      </c>
      <c r="D26" s="18">
        <v>22454619.100000001</v>
      </c>
      <c r="E26" s="29">
        <v>5110</v>
      </c>
    </row>
    <row r="27" spans="1:5" x14ac:dyDescent="0.2">
      <c r="A27" s="19"/>
      <c r="B27" s="20" t="s">
        <v>16</v>
      </c>
      <c r="C27" s="17">
        <v>4361451.53</v>
      </c>
      <c r="D27" s="18">
        <v>3710480.84</v>
      </c>
      <c r="E27" s="29">
        <v>5120</v>
      </c>
    </row>
    <row r="28" spans="1:5" x14ac:dyDescent="0.2">
      <c r="A28" s="19"/>
      <c r="B28" s="20" t="s">
        <v>17</v>
      </c>
      <c r="C28" s="17">
        <v>18270205.82</v>
      </c>
      <c r="D28" s="18">
        <v>17765287.18</v>
      </c>
      <c r="E28" s="29">
        <v>5130</v>
      </c>
    </row>
    <row r="29" spans="1:5" x14ac:dyDescent="0.2">
      <c r="A29" s="5" t="s">
        <v>53</v>
      </c>
      <c r="B29" s="2"/>
      <c r="C29" s="27">
        <f>SUM(C30:C38)</f>
        <v>367900</v>
      </c>
      <c r="D29" s="28">
        <f>SUM(D30:D38)</f>
        <v>313200</v>
      </c>
      <c r="E29" s="29" t="s">
        <v>55</v>
      </c>
    </row>
    <row r="30" spans="1:5" x14ac:dyDescent="0.2">
      <c r="A30" s="19"/>
      <c r="B30" s="20" t="s">
        <v>18</v>
      </c>
      <c r="C30" s="17">
        <v>24000</v>
      </c>
      <c r="D30" s="18">
        <v>24000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343900</v>
      </c>
      <c r="D33" s="18">
        <v>289200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535983.35999999999</v>
      </c>
      <c r="D39" s="28">
        <f>SUM(D40:D42)</f>
        <v>562500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535983.35999999999</v>
      </c>
      <c r="D42" s="18">
        <v>562500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1304016.3</v>
      </c>
      <c r="D49" s="28">
        <f>SUM(D50:D55)</f>
        <v>2239736.7200000002</v>
      </c>
      <c r="E49" s="29" t="s">
        <v>55</v>
      </c>
    </row>
    <row r="50" spans="1:9" x14ac:dyDescent="0.2">
      <c r="A50" s="19"/>
      <c r="B50" s="20" t="s">
        <v>31</v>
      </c>
      <c r="C50" s="17">
        <v>1304016.3</v>
      </c>
      <c r="D50" s="18">
        <v>2239736.7200000002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48338064.319999993</v>
      </c>
      <c r="D59" s="3">
        <f>SUM(D56+D49+D43+D39+D29+D25)</f>
        <v>47045823.840000004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4015901.2000000104</v>
      </c>
      <c r="D61" s="28">
        <f>D22-D59</f>
        <v>-984602.44000000507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6" t="s">
        <v>57</v>
      </c>
      <c r="B63" s="36"/>
      <c r="C63" s="36"/>
      <c r="D63" s="36"/>
      <c r="E63" s="36"/>
      <c r="F63" s="36"/>
      <c r="G63" s="36"/>
      <c r="H63" s="1"/>
      <c r="I63" s="1"/>
    </row>
  </sheetData>
  <sheetProtection formatCells="0" formatColumns="0" formatRows="0" autoFilter="0"/>
  <mergeCells count="3">
    <mergeCell ref="A1:D1"/>
    <mergeCell ref="A12:B12"/>
    <mergeCell ref="A63:G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2022-11-07T21:35:35Z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