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23ADE308-7F99-4CA4-AB63-FF80E131A26B}" xr6:coauthVersionLast="47" xr6:coauthVersionMax="47" xr10:uidLastSave="{00000000-0000-0000-0000-000000000000}"/>
  <bookViews>
    <workbookView xWindow="-120" yWindow="-120" windowWidth="29040" windowHeight="15720" xr2:uid="{DC2AA1E1-EA09-403D-AF67-5F143B0EBC84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E52" i="1"/>
  <c r="H52" i="1" s="1"/>
  <c r="H50" i="1"/>
  <c r="E50" i="1"/>
  <c r="E48" i="1"/>
  <c r="H48" i="1" s="1"/>
  <c r="H46" i="1"/>
  <c r="E46" i="1"/>
  <c r="E44" i="1"/>
  <c r="H44" i="1" s="1"/>
  <c r="H42" i="1"/>
  <c r="E42" i="1"/>
  <c r="E40" i="1"/>
  <c r="H40" i="1" s="1"/>
  <c r="G32" i="1"/>
  <c r="F32" i="1"/>
  <c r="D32" i="1"/>
  <c r="C32" i="1"/>
  <c r="E30" i="1"/>
  <c r="H30" i="1" s="1"/>
  <c r="H29" i="1"/>
  <c r="E29" i="1"/>
  <c r="E28" i="1"/>
  <c r="H28" i="1" s="1"/>
  <c r="H27" i="1"/>
  <c r="H32" i="1" s="1"/>
  <c r="E27" i="1"/>
  <c r="G18" i="1"/>
  <c r="F18" i="1"/>
  <c r="D18" i="1"/>
  <c r="C18" i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18" i="1" s="1"/>
  <c r="H54" i="1" l="1"/>
  <c r="H18" i="1"/>
  <c r="E32" i="1"/>
  <c r="E54" i="1"/>
</calcChain>
</file>

<file path=xl/sharedStrings.xml><?xml version="1.0" encoding="utf-8"?>
<sst xmlns="http://schemas.openxmlformats.org/spreadsheetml/2006/main" count="57" uniqueCount="35">
  <si>
    <t>SISTEMA DE AGUA POTABLE Y ALCANTARILLADO MUNICIPAL DE VALLE DE SANTIAGO
ESTADO ANALÍTICO DEL EJERCICIO DEL PRESUPUESTO DE EGRESOS
CLASIFICACIÓN ADMINISTRATIVA
DEL 1 ENERO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</si>
  <si>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</si>
  <si>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</si>
  <si>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</si>
  <si>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</si>
  <si>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</si>
  <si>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</si>
  <si>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</si>
  <si>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</si>
  <si>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</si>
  <si>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</si>
  <si>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</si>
  <si>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COMUNICACIÓN SOCIAL</t>
  </si>
  <si>
    <t>ADMINISTRACION</t>
  </si>
  <si>
    <t>COMERCIALIZACION</t>
  </si>
  <si>
    <t>OPERACIÓN Y MANTENIMIENTO</t>
  </si>
  <si>
    <t>AGUA POTABLE</t>
  </si>
  <si>
    <t>ALCANTARILLADO</t>
  </si>
  <si>
    <t>POZOS</t>
  </si>
  <si>
    <t>PLANTA TRATADORA DE AGUAS RECIDUALES</t>
  </si>
  <si>
    <t>Total del Gasto</t>
  </si>
  <si>
    <t>Gobierno (Federal/Estatal/Municipal) de SISTEMA DE AGUA POTABLE Y ALCANTARILLADO MUNICIPAL DE VALLE DE SANTIAGO
Estado Analítico del Ejercicio del Presupuesto de Egresos
Clasificación Administrativa
DEL 1 ENERO AL 31 DE DICIEMBRE DEL 2020</t>
  </si>
  <si>
    <t>Poder Ejecutivo</t>
  </si>
  <si>
    <t>Poder Legislativo</t>
  </si>
  <si>
    <t>Poder Judicial</t>
  </si>
  <si>
    <t>Órganos Autónomos</t>
  </si>
  <si>
    <t>Sector Paraestatal del Gobierno (Federal/Estatal/Municipal) de SISTEMA DE AGUA POTABLE Y ALCANTARILLADO MUNICIPAL DE VALLE DE SANTIAGO
Estado Analítico del Ejercicio del Presupuesto de Egresos
Clasificación Administrativa
DEL 1 ENERO AL 31 DE DICIEMBRE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</si>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</sst>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 xr:uid="{E0657AC9-ED4C-4B79-91AF-C18EC7BBA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2228850</xdr:colOff>
      <xdr:row>0</xdr:row>
      <xdr:rowOff>476251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095C0BC0-C1AD-4AFF-A72F-953F19E41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"/>
          <a:ext cx="2381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C6A6-8A80-4A11-8509-3FD4783DE771}">
  <dimension ref="A1:H55"/>
  <sheetViews>
    <sheetView tabSelected="1" workbookViewId="0">
      <selection activeCell="L5" sqref="L5"/>
    </sheetView>
  </sheetViews>
  <sheetFormatPr baseColWidth="10" defaultRowHeight="15" x14ac:dyDescent="0.25"/>
  <cols>
    <col min="1" max="1" width="2.42578125" style="4" customWidth="1"/>
    <col min="2" max="2" width="52.140625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1877238.72</v>
      </c>
      <c r="D7" s="21">
        <v>2085376.66</v>
      </c>
      <c r="E7" s="21">
        <f>C7+D7</f>
        <v>3962615.38</v>
      </c>
      <c r="F7" s="21">
        <v>3530292.15</v>
      </c>
      <c r="G7" s="21">
        <v>2974381.66</v>
      </c>
      <c r="H7" s="21">
        <f>E7-F7</f>
        <v>432323.23</v>
      </c>
    </row>
    <row r="8" spans="1:8" x14ac:dyDescent="0.25">
      <c r="A8" s="19" t="s">
        <v>12</v>
      </c>
      <c r="B8" s="20"/>
      <c r="C8" s="21">
        <v>551553.88</v>
      </c>
      <c r="D8" s="21">
        <v>205000</v>
      </c>
      <c r="E8" s="21">
        <f t="shared" ref="E8:E15" si="0">C8+D8</f>
        <v>756553.88</v>
      </c>
      <c r="F8" s="21">
        <v>627175.17000000004</v>
      </c>
      <c r="G8" s="21">
        <v>522190.75</v>
      </c>
      <c r="H8" s="21">
        <f t="shared" ref="H8:H15" si="1">E8-F8</f>
        <v>129378.70999999996</v>
      </c>
    </row>
    <row r="9" spans="1:8" x14ac:dyDescent="0.25">
      <c r="A9" s="19" t="s">
        <v>13</v>
      </c>
      <c r="B9" s="20"/>
      <c r="C9" s="21">
        <v>7701626.0499999998</v>
      </c>
      <c r="D9" s="21">
        <v>993887.22</v>
      </c>
      <c r="E9" s="21">
        <f t="shared" si="0"/>
        <v>8695513.2699999996</v>
      </c>
      <c r="F9" s="21">
        <v>7654824.96</v>
      </c>
      <c r="G9" s="21">
        <v>7218111.75</v>
      </c>
      <c r="H9" s="21">
        <f t="shared" si="1"/>
        <v>1040688.3099999996</v>
      </c>
    </row>
    <row r="10" spans="1:8" x14ac:dyDescent="0.25">
      <c r="A10" s="19" t="s">
        <v>14</v>
      </c>
      <c r="B10" s="20"/>
      <c r="C10" s="21">
        <v>8037418.5700000003</v>
      </c>
      <c r="D10" s="21">
        <v>-37514.85</v>
      </c>
      <c r="E10" s="21">
        <f t="shared" si="0"/>
        <v>7999903.7200000007</v>
      </c>
      <c r="F10" s="21">
        <v>7169587.8600000003</v>
      </c>
      <c r="G10" s="21">
        <v>7088915.8600000003</v>
      </c>
      <c r="H10" s="21">
        <f t="shared" si="1"/>
        <v>830315.86000000034</v>
      </c>
    </row>
    <row r="11" spans="1:8" x14ac:dyDescent="0.25">
      <c r="A11" s="19" t="s">
        <v>15</v>
      </c>
      <c r="B11" s="20"/>
      <c r="C11" s="21">
        <v>2905324.4</v>
      </c>
      <c r="D11" s="21">
        <v>-156607.04999999999</v>
      </c>
      <c r="E11" s="21">
        <f t="shared" si="0"/>
        <v>2748717.35</v>
      </c>
      <c r="F11" s="21">
        <v>2468695.35</v>
      </c>
      <c r="G11" s="21">
        <v>2429784.83</v>
      </c>
      <c r="H11" s="21">
        <f t="shared" si="1"/>
        <v>280022</v>
      </c>
    </row>
    <row r="12" spans="1:8" x14ac:dyDescent="0.25">
      <c r="A12" s="19" t="s">
        <v>16</v>
      </c>
      <c r="B12" s="20"/>
      <c r="C12" s="21">
        <v>6617474.5300000003</v>
      </c>
      <c r="D12" s="21">
        <v>861264.11</v>
      </c>
      <c r="E12" s="21">
        <f t="shared" si="0"/>
        <v>7478738.6400000006</v>
      </c>
      <c r="F12" s="21">
        <v>6964707.5499999998</v>
      </c>
      <c r="G12" s="21">
        <v>6696525.6200000001</v>
      </c>
      <c r="H12" s="21">
        <f t="shared" si="1"/>
        <v>514031.09000000078</v>
      </c>
    </row>
    <row r="13" spans="1:8" x14ac:dyDescent="0.25">
      <c r="A13" s="19" t="s">
        <v>17</v>
      </c>
      <c r="B13" s="20"/>
      <c r="C13" s="21">
        <v>2677880.35</v>
      </c>
      <c r="D13" s="21">
        <v>-201565</v>
      </c>
      <c r="E13" s="21">
        <f t="shared" si="0"/>
        <v>2476315.35</v>
      </c>
      <c r="F13" s="21">
        <v>2223443.6800000002</v>
      </c>
      <c r="G13" s="21">
        <v>2217080.5699999998</v>
      </c>
      <c r="H13" s="21">
        <f t="shared" si="1"/>
        <v>252871.66999999993</v>
      </c>
    </row>
    <row r="14" spans="1:8" x14ac:dyDescent="0.25">
      <c r="A14" s="19" t="s">
        <v>18</v>
      </c>
      <c r="B14" s="20"/>
      <c r="C14" s="21">
        <v>18819187.84</v>
      </c>
      <c r="D14" s="21">
        <v>-966513.08</v>
      </c>
      <c r="E14" s="21">
        <f t="shared" si="0"/>
        <v>17852674.760000002</v>
      </c>
      <c r="F14" s="21">
        <v>15612689.35</v>
      </c>
      <c r="G14" s="21">
        <v>14203886.49</v>
      </c>
      <c r="H14" s="21">
        <f t="shared" si="1"/>
        <v>2239985.410000002</v>
      </c>
    </row>
    <row r="15" spans="1:8" x14ac:dyDescent="0.25">
      <c r="A15" s="19" t="s">
        <v>19</v>
      </c>
      <c r="B15" s="20"/>
      <c r="C15" s="21">
        <v>4068142.69</v>
      </c>
      <c r="D15" s="21">
        <v>446390.43</v>
      </c>
      <c r="E15" s="21">
        <f t="shared" si="0"/>
        <v>4514533.12</v>
      </c>
      <c r="F15" s="21">
        <v>4132031.41</v>
      </c>
      <c r="G15" s="21">
        <v>3516294.24</v>
      </c>
      <c r="H15" s="21">
        <f t="shared" si="1"/>
        <v>382501.70999999996</v>
      </c>
    </row>
    <row r="16" spans="1:8" x14ac:dyDescent="0.25">
      <c r="A16" s="19"/>
      <c r="B16" s="20"/>
      <c r="C16" s="21"/>
      <c r="D16" s="21"/>
      <c r="E16" s="21"/>
      <c r="F16" s="21"/>
      <c r="G16" s="21"/>
      <c r="H16" s="21"/>
    </row>
    <row r="17" spans="1:8" x14ac:dyDescent="0.25">
      <c r="A17" s="19"/>
      <c r="B17" s="22"/>
      <c r="C17" s="23"/>
      <c r="D17" s="23"/>
      <c r="E17" s="23"/>
      <c r="F17" s="23"/>
      <c r="G17" s="23"/>
      <c r="H17" s="23"/>
    </row>
    <row r="18" spans="1:8" x14ac:dyDescent="0.25">
      <c r="A18" s="24"/>
      <c r="B18" s="25" t="s">
        <v>20</v>
      </c>
      <c r="C18" s="26">
        <f t="shared" ref="C18:H18" si="2">SUM(C7:C17)</f>
        <v>53255847.030000001</v>
      </c>
      <c r="D18" s="26">
        <f t="shared" si="2"/>
        <v>3229718.44</v>
      </c>
      <c r="E18" s="26">
        <f t="shared" si="2"/>
        <v>56485565.470000006</v>
      </c>
      <c r="F18" s="26">
        <f t="shared" si="2"/>
        <v>50383447.480000004</v>
      </c>
      <c r="G18" s="26">
        <f t="shared" si="2"/>
        <v>46867171.770000003</v>
      </c>
      <c r="H18" s="26">
        <f t="shared" si="2"/>
        <v>6102117.990000003</v>
      </c>
    </row>
    <row r="21" spans="1:8" ht="45" customHeight="1" x14ac:dyDescent="0.25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5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5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5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5">
      <c r="A26" s="16"/>
      <c r="B26" s="27"/>
      <c r="C26" s="28"/>
      <c r="D26" s="28"/>
      <c r="E26" s="28"/>
      <c r="F26" s="28"/>
      <c r="G26" s="28"/>
      <c r="H26" s="28"/>
    </row>
    <row r="27" spans="1:8" x14ac:dyDescent="0.25">
      <c r="A27" s="19" t="s">
        <v>22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E27-F27</f>
        <v>0</v>
      </c>
    </row>
    <row r="28" spans="1:8" x14ac:dyDescent="0.25">
      <c r="A28" s="19" t="s">
        <v>23</v>
      </c>
      <c r="C28" s="29">
        <v>0</v>
      </c>
      <c r="D28" s="29">
        <v>0</v>
      </c>
      <c r="E28" s="29">
        <f t="shared" ref="E28:E30" si="3">C28+D28</f>
        <v>0</v>
      </c>
      <c r="F28" s="29">
        <v>0</v>
      </c>
      <c r="G28" s="29">
        <v>0</v>
      </c>
      <c r="H28" s="29">
        <f t="shared" ref="H28:H30" si="4">E28-F28</f>
        <v>0</v>
      </c>
    </row>
    <row r="29" spans="1:8" x14ac:dyDescent="0.25">
      <c r="A29" s="19" t="s">
        <v>24</v>
      </c>
      <c r="C29" s="29">
        <v>0</v>
      </c>
      <c r="D29" s="29">
        <v>0</v>
      </c>
      <c r="E29" s="29">
        <f t="shared" si="3"/>
        <v>0</v>
      </c>
      <c r="F29" s="29">
        <v>0</v>
      </c>
      <c r="G29" s="29">
        <v>0</v>
      </c>
      <c r="H29" s="29">
        <f t="shared" si="4"/>
        <v>0</v>
      </c>
    </row>
    <row r="30" spans="1:8" x14ac:dyDescent="0.25">
      <c r="A30" s="19" t="s">
        <v>25</v>
      </c>
      <c r="C30" s="29">
        <v>0</v>
      </c>
      <c r="D30" s="29">
        <v>0</v>
      </c>
      <c r="E30" s="29">
        <f t="shared" si="3"/>
        <v>0</v>
      </c>
      <c r="F30" s="29">
        <v>0</v>
      </c>
      <c r="G30" s="29">
        <v>0</v>
      </c>
      <c r="H30" s="29">
        <f t="shared" si="4"/>
        <v>0</v>
      </c>
    </row>
    <row r="31" spans="1:8" x14ac:dyDescent="0.25">
      <c r="A31" s="19"/>
      <c r="C31" s="30"/>
      <c r="D31" s="30"/>
      <c r="E31" s="30"/>
      <c r="F31" s="30"/>
      <c r="G31" s="30"/>
      <c r="H31" s="30"/>
    </row>
    <row r="32" spans="1:8" x14ac:dyDescent="0.25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5" spans="1:8" ht="45" customHeight="1" x14ac:dyDescent="0.25">
      <c r="A35" s="1" t="s">
        <v>26</v>
      </c>
      <c r="B35" s="2"/>
      <c r="C35" s="2"/>
      <c r="D35" s="2"/>
      <c r="E35" s="2"/>
      <c r="F35" s="2"/>
      <c r="G35" s="2"/>
      <c r="H35" s="3"/>
    </row>
    <row r="36" spans="1:8" x14ac:dyDescent="0.25">
      <c r="A36" s="6" t="s">
        <v>1</v>
      </c>
      <c r="B36" s="7"/>
      <c r="C36" s="1" t="s">
        <v>2</v>
      </c>
      <c r="D36" s="2"/>
      <c r="E36" s="2"/>
      <c r="F36" s="2"/>
      <c r="G36" s="3"/>
      <c r="H36" s="8" t="s">
        <v>3</v>
      </c>
    </row>
    <row r="37" spans="1:8" ht="22.5" x14ac:dyDescent="0.25">
      <c r="A37" s="9"/>
      <c r="B37" s="10"/>
      <c r="C37" s="11" t="s">
        <v>4</v>
      </c>
      <c r="D37" s="11" t="s">
        <v>5</v>
      </c>
      <c r="E37" s="11" t="s">
        <v>6</v>
      </c>
      <c r="F37" s="11" t="s">
        <v>7</v>
      </c>
      <c r="G37" s="11" t="s">
        <v>8</v>
      </c>
      <c r="H37" s="12"/>
    </row>
    <row r="38" spans="1:8" x14ac:dyDescent="0.25">
      <c r="A38" s="13"/>
      <c r="B38" s="14"/>
      <c r="C38" s="15">
        <v>1</v>
      </c>
      <c r="D38" s="15">
        <v>2</v>
      </c>
      <c r="E38" s="15" t="s">
        <v>9</v>
      </c>
      <c r="F38" s="15">
        <v>4</v>
      </c>
      <c r="G38" s="15">
        <v>5</v>
      </c>
      <c r="H38" s="15" t="s">
        <v>10</v>
      </c>
    </row>
    <row r="39" spans="1:8" x14ac:dyDescent="0.25">
      <c r="A39" s="16"/>
      <c r="B39" s="27"/>
      <c r="C39" s="28"/>
      <c r="D39" s="28"/>
      <c r="E39" s="28"/>
      <c r="F39" s="28"/>
      <c r="G39" s="28"/>
      <c r="H39" s="28"/>
    </row>
    <row r="40" spans="1:8" ht="30" x14ac:dyDescent="0.25">
      <c r="A40" s="19"/>
      <c r="B40" s="31" t="s">
        <v>27</v>
      </c>
      <c r="C40" s="29">
        <v>0</v>
      </c>
      <c r="D40" s="29">
        <v>0</v>
      </c>
      <c r="E40" s="29">
        <f>C40+D40</f>
        <v>0</v>
      </c>
      <c r="F40" s="29">
        <v>0</v>
      </c>
      <c r="G40" s="29">
        <v>0</v>
      </c>
      <c r="H40" s="29">
        <f>E40-F40</f>
        <v>0</v>
      </c>
    </row>
    <row r="41" spans="1:8" x14ac:dyDescent="0.25">
      <c r="A41" s="19"/>
      <c r="B41" s="31"/>
      <c r="C41" s="29"/>
      <c r="D41" s="29"/>
      <c r="E41" s="29"/>
      <c r="F41" s="29"/>
      <c r="G41" s="29"/>
      <c r="H41" s="29"/>
    </row>
    <row r="42" spans="1:8" x14ac:dyDescent="0.25">
      <c r="A42" s="19"/>
      <c r="B42" s="31" t="s">
        <v>28</v>
      </c>
      <c r="C42" s="29">
        <v>0</v>
      </c>
      <c r="D42" s="29">
        <v>0</v>
      </c>
      <c r="E42" s="29">
        <f>C42+D42</f>
        <v>0</v>
      </c>
      <c r="F42" s="29">
        <v>0</v>
      </c>
      <c r="G42" s="29">
        <v>0</v>
      </c>
      <c r="H42" s="29">
        <f>E42-F42</f>
        <v>0</v>
      </c>
    </row>
    <row r="43" spans="1:8" x14ac:dyDescent="0.25">
      <c r="A43" s="19"/>
      <c r="B43" s="31"/>
      <c r="C43" s="29"/>
      <c r="D43" s="29"/>
      <c r="E43" s="29"/>
      <c r="F43" s="29"/>
      <c r="G43" s="29"/>
      <c r="H43" s="29"/>
    </row>
    <row r="44" spans="1:8" ht="30" x14ac:dyDescent="0.25">
      <c r="A44" s="19"/>
      <c r="B44" s="31" t="s">
        <v>29</v>
      </c>
      <c r="C44" s="29">
        <v>0</v>
      </c>
      <c r="D44" s="29">
        <v>0</v>
      </c>
      <c r="E44" s="29">
        <f>C44+D44</f>
        <v>0</v>
      </c>
      <c r="F44" s="29">
        <v>0</v>
      </c>
      <c r="G44" s="29">
        <v>0</v>
      </c>
      <c r="H44" s="29">
        <f>E44-F44</f>
        <v>0</v>
      </c>
    </row>
    <row r="45" spans="1:8" x14ac:dyDescent="0.25">
      <c r="A45" s="19"/>
      <c r="B45" s="31"/>
      <c r="C45" s="29"/>
      <c r="D45" s="29"/>
      <c r="E45" s="29"/>
      <c r="F45" s="29"/>
      <c r="G45" s="29"/>
      <c r="H45" s="29"/>
    </row>
    <row r="46" spans="1:8" ht="30" x14ac:dyDescent="0.25">
      <c r="A46" s="19"/>
      <c r="B46" s="31" t="s">
        <v>30</v>
      </c>
      <c r="C46" s="29">
        <v>0</v>
      </c>
      <c r="D46" s="29">
        <v>0</v>
      </c>
      <c r="E46" s="29">
        <f>C46+D46</f>
        <v>0</v>
      </c>
      <c r="F46" s="29">
        <v>0</v>
      </c>
      <c r="G46" s="29">
        <v>0</v>
      </c>
      <c r="H46" s="29">
        <f>E46-F46</f>
        <v>0</v>
      </c>
    </row>
    <row r="47" spans="1:8" x14ac:dyDescent="0.25">
      <c r="A47" s="19"/>
      <c r="B47" s="31"/>
      <c r="C47" s="29"/>
      <c r="D47" s="29"/>
      <c r="E47" s="29"/>
      <c r="F47" s="29"/>
      <c r="G47" s="29"/>
      <c r="H47" s="29"/>
    </row>
    <row r="48" spans="1:8" ht="30" x14ac:dyDescent="0.25">
      <c r="A48" s="19"/>
      <c r="B48" s="31" t="s">
        <v>31</v>
      </c>
      <c r="C48" s="29">
        <v>0</v>
      </c>
      <c r="D48" s="29">
        <v>0</v>
      </c>
      <c r="E48" s="29">
        <f>C48+D48</f>
        <v>0</v>
      </c>
      <c r="F48" s="29">
        <v>0</v>
      </c>
      <c r="G48" s="29">
        <v>0</v>
      </c>
      <c r="H48" s="29">
        <f>E48-F48</f>
        <v>0</v>
      </c>
    </row>
    <row r="49" spans="1:8" x14ac:dyDescent="0.25">
      <c r="A49" s="19"/>
      <c r="B49" s="31"/>
      <c r="C49" s="29"/>
      <c r="D49" s="29"/>
      <c r="E49" s="29"/>
      <c r="F49" s="29"/>
      <c r="G49" s="29"/>
      <c r="H49" s="29"/>
    </row>
    <row r="50" spans="1:8" ht="30" x14ac:dyDescent="0.25">
      <c r="A50" s="19"/>
      <c r="B50" s="31" t="s">
        <v>32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5">
      <c r="A51" s="19"/>
      <c r="B51" s="31"/>
      <c r="C51" s="29"/>
      <c r="D51" s="29"/>
      <c r="E51" s="29"/>
      <c r="F51" s="29"/>
      <c r="G51" s="29"/>
      <c r="H51" s="29"/>
    </row>
    <row r="52" spans="1:8" ht="30" x14ac:dyDescent="0.25">
      <c r="A52" s="19"/>
      <c r="B52" s="31" t="s">
        <v>33</v>
      </c>
      <c r="C52" s="29">
        <v>0</v>
      </c>
      <c r="D52" s="29">
        <v>0</v>
      </c>
      <c r="E52" s="29">
        <f>C52+D52</f>
        <v>0</v>
      </c>
      <c r="F52" s="29">
        <v>0</v>
      </c>
      <c r="G52" s="29">
        <v>0</v>
      </c>
      <c r="H52" s="29">
        <f>E52-F52</f>
        <v>0</v>
      </c>
    </row>
    <row r="53" spans="1:8" x14ac:dyDescent="0.25">
      <c r="A53" s="32"/>
      <c r="B53" s="33"/>
      <c r="C53" s="30"/>
      <c r="D53" s="30"/>
      <c r="E53" s="30"/>
      <c r="F53" s="30"/>
      <c r="G53" s="30"/>
      <c r="H53" s="30"/>
    </row>
    <row r="54" spans="1:8" x14ac:dyDescent="0.25">
      <c r="A54" s="24"/>
      <c r="B54" s="25" t="s">
        <v>20</v>
      </c>
      <c r="C54" s="26">
        <f t="shared" ref="C54:H54" si="5">SUM(C40:C52)</f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</row>
    <row r="55" spans="1:8" x14ac:dyDescent="0.25">
      <c r="B55" s="34" t="s">
        <v>34</v>
      </c>
      <c r="C55" s="34"/>
      <c r="D55" s="34"/>
      <c r="E55" s="34"/>
      <c r="F55" s="34"/>
      <c r="G55" s="34"/>
    </row>
  </sheetData>
  <mergeCells count="13">
    <mergeCell ref="A35:H35"/>
    <mergeCell ref="A36:B38"/>
    <mergeCell ref="C36:G36"/>
    <mergeCell ref="H36:H37"/>
    <mergeCell ref="B55:G55"/>
    <mergeCell ref="A1:H1"/>
    <mergeCell ref="A3:B5"/>
    <mergeCell ref="C3:G3"/>
    <mergeCell ref="H3:H4"/>
    <mergeCell ref="A21:H21"/>
    <mergeCell ref="A23:B25"/>
    <mergeCell ref="C23:G23"/>
    <mergeCell ref="H23:H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2022-11-07T22:14:00Z</dcterms:created>
  <dcterms:modified xsi:type="dcterms:W3CDTF">2022-11-07T22:14:40Z</dcterms:modified>
</cp:coreProperties>
</file>