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91E9FC1D-851E-441B-9D0A-39229A7FF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<sst xmlns="http://schemas.openxmlformats.org/spreadsheetml/2006/main" count="36" uniqueCount="26">
  <si>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</si>
  <si>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</si>
  <si>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</si>
  <si>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</si>
  <si>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</si>
  <si>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</si>
  <si>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</si>
  <si>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</si>
  <si>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</si>
  <si>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</si>
  <si>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</si>
  <si>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</si>
  <si>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</si>
  <si>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</si>
  <si>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</si>
  <si>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</si>
  <si>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</si>
  <si>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</si>
  <si>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</si>
  <si>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</si>
  <si>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</si>
  <si>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</si>
  <si>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</si>
  <si>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</si>
  <si>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DE AGUA POTABLE Y ALCANTARILLADO MUNICIPAL DE VALLE DE SANTIAGO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</si>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</sst>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Border="1" applyAlignment="1">
      <alignment vertical="top"/>
    </xf>
    <xf numFmtId="0" fontId="3" fillId="0" borderId="1" xfId="9" applyFont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top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0</xdr:row>
      <xdr:rowOff>619125</xdr:rowOff>
    </xdr:to>
    <xdr:pic>
      <xdr:nvPicPr>
        <xdr:cNvPr id="3" name="18 Imagen" descr="SAPAM sin fondo.png">
          <a:extLst>
            <a:ext uri="{FF2B5EF4-FFF2-40B4-BE49-F238E27FC236}">
              <a16:creationId xmlns:a16="http://schemas.microsoft.com/office/drawing/2014/main" id="{EE295CAA-D477-4EE2-9484-D10C62F1B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049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showGridLines="0" tabSelected="1" zoomScale="80" zoomScaleNormal="80" workbookViewId="0">
      <selection activeCell="J22" sqref="J2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17</v>
      </c>
      <c r="B4" s="12">
        <f>+B5+B6+B7</f>
        <v>44149969.130000003</v>
      </c>
      <c r="C4" s="13"/>
      <c r="D4" s="13"/>
      <c r="E4" s="13"/>
      <c r="F4" s="12">
        <f>+B4</f>
        <v>44149969.130000003</v>
      </c>
    </row>
    <row r="5" spans="1:6" x14ac:dyDescent="0.2">
      <c r="A5" s="14" t="s">
        <v>0</v>
      </c>
      <c r="B5" s="15">
        <v>40196256.700000003</v>
      </c>
      <c r="C5" s="13"/>
      <c r="D5" s="13"/>
      <c r="E5" s="13"/>
      <c r="F5" s="15">
        <f>+B5</f>
        <v>40196256.700000003</v>
      </c>
    </row>
    <row r="6" spans="1:6" x14ac:dyDescent="0.2">
      <c r="A6" s="14" t="s">
        <v>4</v>
      </c>
      <c r="B6" s="15">
        <v>3953712.43</v>
      </c>
      <c r="C6" s="13"/>
      <c r="D6" s="13"/>
      <c r="E6" s="13"/>
      <c r="F6" s="15">
        <f>+B6</f>
        <v>3953712.43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26123629.079999998</v>
      </c>
      <c r="D9" s="12">
        <f>+D10</f>
        <v>1832310.94</v>
      </c>
      <c r="E9" s="13"/>
      <c r="F9" s="12">
        <f>+C9+D9</f>
        <v>27955940.02</v>
      </c>
    </row>
    <row r="10" spans="1:6" x14ac:dyDescent="0.2">
      <c r="A10" s="14" t="s">
        <v>7</v>
      </c>
      <c r="B10" s="13"/>
      <c r="C10" s="13"/>
      <c r="D10" s="15">
        <v>1832310.94</v>
      </c>
      <c r="E10" s="13"/>
      <c r="F10" s="15">
        <f>+D10</f>
        <v>1832310.94</v>
      </c>
    </row>
    <row r="11" spans="1:6" x14ac:dyDescent="0.2">
      <c r="A11" s="14" t="s">
        <v>8</v>
      </c>
      <c r="B11" s="13"/>
      <c r="C11" s="15">
        <v>26123629.079999998</v>
      </c>
      <c r="D11" s="13"/>
      <c r="E11" s="13"/>
      <c r="F11" s="15">
        <f>+C11</f>
        <v>26123629.079999998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44149969.130000003</v>
      </c>
      <c r="C20" s="12">
        <f>+C9</f>
        <v>26123629.079999998</v>
      </c>
      <c r="D20" s="12">
        <f>+D9</f>
        <v>1832310.94</v>
      </c>
      <c r="E20" s="12">
        <f>+E16</f>
        <v>0</v>
      </c>
      <c r="F20" s="12">
        <f>+B20+C20+D20+E20</f>
        <v>72105909.150000006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1714835.44</v>
      </c>
      <c r="D27" s="12">
        <f>+D28+D29+D30+D31+D32</f>
        <v>-2153469.1799999997</v>
      </c>
      <c r="E27" s="16"/>
      <c r="F27" s="12">
        <f>+C27+D27</f>
        <v>-438633.73999999976</v>
      </c>
    </row>
    <row r="28" spans="1:6" x14ac:dyDescent="0.2">
      <c r="A28" s="14" t="s">
        <v>7</v>
      </c>
      <c r="B28" s="13"/>
      <c r="C28" s="13"/>
      <c r="D28" s="15">
        <v>-321158.24</v>
      </c>
      <c r="E28" s="13"/>
      <c r="F28" s="15">
        <f>+D28</f>
        <v>-321158.24</v>
      </c>
    </row>
    <row r="29" spans="1:6" x14ac:dyDescent="0.2">
      <c r="A29" s="14" t="s">
        <v>8</v>
      </c>
      <c r="B29" s="13"/>
      <c r="C29" s="15">
        <v>1714835.44</v>
      </c>
      <c r="D29" s="15">
        <v>-1832310.94</v>
      </c>
      <c r="E29" s="13"/>
      <c r="F29" s="15">
        <f>+C29+D29</f>
        <v>-117475.5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44149969.130000003</v>
      </c>
      <c r="C38" s="21">
        <f>+C20+C27</f>
        <v>27838464.52</v>
      </c>
      <c r="D38" s="21">
        <f>+D20+D27</f>
        <v>-321158.23999999976</v>
      </c>
      <c r="E38" s="21">
        <f>+E20+E34</f>
        <v>0</v>
      </c>
      <c r="F38" s="21">
        <f>+B38+C38+D38+E38</f>
        <v>71667275.410000011</v>
      </c>
    </row>
    <row r="39" spans="1:6" x14ac:dyDescent="0.2">
      <c r="A39" s="8"/>
      <c r="B39" s="7"/>
      <c r="C39" s="7"/>
      <c r="D39" s="7"/>
      <c r="E39" s="7"/>
      <c r="F39" s="7"/>
    </row>
    <row r="40" spans="1:6" ht="12" x14ac:dyDescent="0.2">
      <c r="A40" s="22" t="s">
        <v>25</v>
      </c>
    </row>
    <row r="41" spans="1:6" ht="12" x14ac:dyDescent="0.2">
      <c r="A41" s="22"/>
    </row>
    <row r="42" spans="1:6" ht="12" x14ac:dyDescent="0.2">
      <c r="A42" s="22"/>
    </row>
    <row r="43" spans="1:6" ht="12" x14ac:dyDescent="0.2">
      <c r="A43" s="22"/>
    </row>
    <row r="44" spans="1:6" ht="12" x14ac:dyDescent="0.2">
      <c r="A44" s="22"/>
    </row>
    <row r="45" spans="1:6" ht="12" x14ac:dyDescent="0.2">
      <c r="A45" s="22"/>
    </row>
    <row r="46" spans="1:6" ht="12" x14ac:dyDescent="0.2">
      <c r="A46" s="22"/>
    </row>
    <row r="47" spans="1:6" ht="12" x14ac:dyDescent="0.2">
      <c r="A47" s="22"/>
    </row>
    <row r="48" spans="1:6" x14ac:dyDescent="0.2">
      <c r="A48" s="23"/>
      <c r="B48" s="24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ignoredErrors>
    <ignoredError sqref="B4:F27 B29:F38 B28:E28" unlockedFormula="1"/>
    <ignoredError sqref="F28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2020-02-18T20:20:47Z</cp:lastPrinted>
  <dcterms:created xsi:type="dcterms:W3CDTF">2012-12-11T20:30:33Z</dcterms:created>
  <dcterms:modified xsi:type="dcterms:W3CDTF">2022-11-04T19:08:49Z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