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4TO INF TRIMESTRAL 2022\"/>
    </mc:Choice>
  </mc:AlternateContent>
  <xr:revisionPtr revIDLastSave="0" documentId="13_ncr:1_{15AA385D-3224-463B-B6A1-F4BABE913E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G35" i="1" l="1"/>
  <c r="I31" i="1"/>
  <c r="I30" i="1" s="1"/>
  <c r="F30" i="1"/>
  <c r="E35" i="1"/>
  <c r="H35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<sst xmlns="http://schemas.openxmlformats.org/spreadsheetml/2006/main" count="70" uniqueCount="70">
  <si>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</si>
  <si>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</si>
  <si>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</si>
  <si>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</si>
  <si>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</si>
  <si>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</si>
  <si>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</si>
  <si>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</si>
  <si>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</si>
  <si>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</si>
  <si>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</si>
  <si>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</si>
  <si>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</si>
  <si>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</si>
  <si>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</si>
  <si>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</si>
  <si>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</si>
  <si>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</si>
  <si>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</si>
  <si>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</si>
  <si>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</si>
  <si>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</si>
  <si>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</si>
  <si>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</si>
  <si>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</si>
  <si>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</si>
  <si>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</si>
  <si>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</si>
  <si>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</si>
  <si>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</si>
  <si>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</si>
  <si>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</si>
  <si>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</si>
  <si>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</si>
  <si>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</si>
  <si>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</si>
  <si>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</si>
  <si>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</si>
  <si>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</si>
  <si>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</si>
  <si>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</si>
  <si>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</si>
  <si>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</si>
  <si>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</si>
  <si>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</si>
  <si>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</si>
  <si>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</si>
  <si>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</si>
  <si>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</si>
  <si>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</si>
  <si>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</si>
  <si>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</si>
  <si>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</si>
  <si>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</si>
  <si>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</si>
  <si>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</si>
  <si>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</si>
  <si>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</si>
  <si>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</si>
  <si>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</si>
  <si>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</si>
  <si>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</si>
  <si>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</si>
  <si>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</si>
  <si>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</si>
  <si>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de Agua Potable y Alcantarillado Municipal de Valle de Santiago
Gasto por Categoría Programática
Del 1 de Enero al 31 de Diciembre de 2022</t>
  </si>
  <si>
    <t xml:space="preserve">    _________________________________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</si>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</sst>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center" wrapText="1"/>
      <protection locked="0"/>
    </xf>
    <xf numFmtId="0" fontId="2" fillId="0" borderId="0" xfId="8" applyFont="1" applyAlignment="1" applyProtection="1">
      <alignment horizont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2</xdr:col>
      <xdr:colOff>2371724</xdr:colOff>
      <xdr:row>0</xdr:row>
      <xdr:rowOff>609600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A75C8234-EE37-499C-AE3A-3DEBB716F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49" y="0"/>
          <a:ext cx="244792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showGridLines="0" tabSelected="1" zoomScaleNormal="100" zoomScaleSheetLayoutView="90" workbookViewId="0">
      <selection activeCell="L28" sqref="L28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0</v>
      </c>
      <c r="E6" s="15">
        <f>SUM(E7:E8)</f>
        <v>0</v>
      </c>
      <c r="F6" s="15">
        <f t="shared" ref="F6:I6" si="0">SUM(F7:F8)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">
      <c r="A7" s="14" t="s">
        <v>41</v>
      </c>
      <c r="B7" s="6"/>
      <c r="C7" s="3" t="s">
        <v>1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f>SUM(D10:D17)</f>
        <v>62662206.059999995</v>
      </c>
      <c r="E9" s="15">
        <f>SUM(E10:E17)</f>
        <v>1621131.62</v>
      </c>
      <c r="F9" s="15">
        <f t="shared" ref="F9:I9" si="1">SUM(F10:F17)</f>
        <v>64283337.68</v>
      </c>
      <c r="G9" s="15">
        <f t="shared" si="1"/>
        <v>59795869.879999995</v>
      </c>
      <c r="H9" s="15">
        <f t="shared" si="1"/>
        <v>54133789.160000004</v>
      </c>
      <c r="I9" s="15">
        <f t="shared" si="1"/>
        <v>4487467.8000000017</v>
      </c>
    </row>
    <row r="10" spans="1:9" x14ac:dyDescent="0.2">
      <c r="A10" s="14" t="s">
        <v>43</v>
      </c>
      <c r="B10" s="6"/>
      <c r="C10" s="3" t="s">
        <v>4</v>
      </c>
      <c r="D10" s="16">
        <v>24069629.41</v>
      </c>
      <c r="E10" s="16">
        <v>613220.76</v>
      </c>
      <c r="F10" s="16">
        <f t="shared" ref="F10:F17" si="2">D10+E10</f>
        <v>24682850.170000002</v>
      </c>
      <c r="G10" s="16">
        <v>22529489.960000001</v>
      </c>
      <c r="H10" s="16">
        <v>19075828.420000002</v>
      </c>
      <c r="I10" s="16">
        <f t="shared" ref="I10:I17" si="3">F10-G10</f>
        <v>2153360.2100000009</v>
      </c>
    </row>
    <row r="11" spans="1:9" x14ac:dyDescent="0.2">
      <c r="A11" s="14" t="s">
        <v>44</v>
      </c>
      <c r="B11" s="6"/>
      <c r="C11" s="3" t="s">
        <v>5</v>
      </c>
      <c r="D11" s="16">
        <v>26787709.550000001</v>
      </c>
      <c r="E11" s="16">
        <v>1003356.07</v>
      </c>
      <c r="F11" s="16">
        <f t="shared" si="2"/>
        <v>27791065.620000001</v>
      </c>
      <c r="G11" s="16">
        <v>26240944.09</v>
      </c>
      <c r="H11" s="16">
        <v>24304366.59</v>
      </c>
      <c r="I11" s="16">
        <f t="shared" si="3"/>
        <v>1550121.5300000012</v>
      </c>
    </row>
    <row r="12" spans="1:9" x14ac:dyDescent="0.2">
      <c r="A12" s="14" t="s">
        <v>45</v>
      </c>
      <c r="B12" s="6"/>
      <c r="C12" s="3" t="s">
        <v>6</v>
      </c>
      <c r="D12" s="16">
        <v>10980120.59</v>
      </c>
      <c r="E12" s="16">
        <v>6554.79</v>
      </c>
      <c r="F12" s="16">
        <f t="shared" si="2"/>
        <v>10986675.379999999</v>
      </c>
      <c r="G12" s="16">
        <v>10281202.189999999</v>
      </c>
      <c r="H12" s="16">
        <v>10014397.51</v>
      </c>
      <c r="I12" s="16">
        <f t="shared" si="3"/>
        <v>705473.18999999948</v>
      </c>
    </row>
    <row r="13" spans="1:9" x14ac:dyDescent="0.2">
      <c r="A13" s="14" t="s">
        <v>46</v>
      </c>
      <c r="B13" s="6"/>
      <c r="C13" s="3" t="s">
        <v>7</v>
      </c>
      <c r="D13" s="16">
        <v>824746.51</v>
      </c>
      <c r="E13" s="16">
        <v>-2000</v>
      </c>
      <c r="F13" s="16">
        <f t="shared" si="2"/>
        <v>822746.51</v>
      </c>
      <c r="G13" s="16">
        <v>744233.64</v>
      </c>
      <c r="H13" s="16">
        <v>739196.64</v>
      </c>
      <c r="I13" s="16">
        <f t="shared" si="3"/>
        <v>78512.87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0</v>
      </c>
      <c r="E18" s="15">
        <f>SUM(E19:E21)</f>
        <v>0</v>
      </c>
      <c r="F18" s="15">
        <f t="shared" ref="F18:I18" si="4">SUM(F19:F21)</f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10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10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10" ht="13.5" customHeight="1" x14ac:dyDescent="0.25">
      <c r="B35" s="18" t="s">
        <v>31</v>
      </c>
      <c r="C35" s="19"/>
      <c r="D35" s="17">
        <f>SUM(D6+D9+D18+D22+D25+D30+D32+D33+D34)</f>
        <v>62662206.059999995</v>
      </c>
      <c r="E35" s="17">
        <f t="shared" ref="E35:I35" si="16">SUM(E6+E9+E18+E22+E25+E30+E32+E33+E34)</f>
        <v>1621131.62</v>
      </c>
      <c r="F35" s="17">
        <f t="shared" si="16"/>
        <v>64283337.68</v>
      </c>
      <c r="G35" s="17">
        <f t="shared" si="16"/>
        <v>59795869.879999995</v>
      </c>
      <c r="H35" s="17">
        <f t="shared" si="16"/>
        <v>54133789.160000004</v>
      </c>
      <c r="I35" s="17">
        <f t="shared" si="16"/>
        <v>4487467.8000000017</v>
      </c>
    </row>
    <row r="36" spans="1:10" x14ac:dyDescent="0.2">
      <c r="C36" s="1" t="s">
        <v>36</v>
      </c>
      <c r="G36" s="1"/>
      <c r="J36" s="2"/>
    </row>
    <row r="37" spans="1:10" x14ac:dyDescent="0.2">
      <c r="G37" s="1"/>
      <c r="J37" s="2"/>
    </row>
    <row r="38" spans="1:10" x14ac:dyDescent="0.2">
      <c r="G38" s="1"/>
      <c r="J38" s="2"/>
    </row>
    <row r="39" spans="1:10" x14ac:dyDescent="0.2">
      <c r="G39" s="1"/>
      <c r="J39" s="2"/>
    </row>
    <row r="40" spans="1:10" x14ac:dyDescent="0.2">
      <c r="G40" s="1"/>
      <c r="J40" s="2"/>
    </row>
    <row r="41" spans="1:10" x14ac:dyDescent="0.2">
      <c r="G41" s="1"/>
      <c r="J41" s="2"/>
    </row>
    <row r="42" spans="1:10" x14ac:dyDescent="0.2">
      <c r="G42" s="1"/>
      <c r="J42" s="2"/>
    </row>
    <row r="43" spans="1:10" x14ac:dyDescent="0.2">
      <c r="G43" s="1"/>
      <c r="J43" s="2"/>
    </row>
    <row r="44" spans="1:10" x14ac:dyDescent="0.2">
      <c r="G44" s="1"/>
      <c r="J44" s="2"/>
    </row>
    <row r="45" spans="1:10" x14ac:dyDescent="0.2">
      <c r="B45" s="30" t="s">
        <v>66</v>
      </c>
      <c r="C45" s="30"/>
      <c r="D45" s="30"/>
      <c r="G45" s="1"/>
      <c r="H45" s="31" t="s">
        <v>67</v>
      </c>
      <c r="I45" s="31"/>
      <c r="J45" s="31"/>
    </row>
    <row r="46" spans="1:10" ht="26.25" customHeight="1" x14ac:dyDescent="0.2">
      <c r="B46" s="32" t="s">
        <v>68</v>
      </c>
      <c r="C46" s="32"/>
      <c r="D46" s="32"/>
      <c r="G46" s="1"/>
      <c r="H46" s="32" t="s">
        <v>69</v>
      </c>
      <c r="I46" s="32"/>
      <c r="J46" s="32"/>
    </row>
    <row r="47" spans="1:10" x14ac:dyDescent="0.2">
      <c r="G47" s="1"/>
      <c r="J47" s="2"/>
    </row>
  </sheetData>
  <sheetProtection formatCells="0" formatColumns="0" formatRows="0" autoFilter="0"/>
  <protectedRanges>
    <protectedRange sqref="B48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H45:J46 C36:D47 E36:J44 E47:J47" name="Rango1_2"/>
  </protectedRanges>
  <mergeCells count="9">
    <mergeCell ref="B45:D45"/>
    <mergeCell ref="H45:J45"/>
    <mergeCell ref="B46:D46"/>
    <mergeCell ref="H46:J46"/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D6:D35 E6:E35 F6:F8 F10:F17 F19:F21 F23:F24 F26:F29 F31:F35 G6:G35 H6:H35 I6:I8 I31:I35" unlockedFormula="1"/>
    <ignoredError sqref="F9 F18 F22 F25 F30 I9:I30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2023-01-20T19:31:57Z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