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848CA34E-CD55-4933-AA5C-93578DDCFB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s="1"/>
  <c r="C68" i="4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<sst xmlns="http://schemas.openxmlformats.org/spreadsheetml/2006/main" count="62" uniqueCount="62">
  <si>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</si>
  <si>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</si>
  <si>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</si>
  <si>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</si>
  <si>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</si>
  <si>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</si>
  <si>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</si>
  <si>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</si>
  <si>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</si>
  <si>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</si>
  <si>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</si>
  <si>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</si>
  <si>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</si>
  <si>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</si>
  <si>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</si>
  <si>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</si>
  <si>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</si>
  <si>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</si>
  <si>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</si>
  <si>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</si>
  <si>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</si>
  <si>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</si>
  <si>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</si>
  <si>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</si>
  <si>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</si>
  <si>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</si>
  <si>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</si>
  <si>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</si>
  <si>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</si>
  <si>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</si>
  <si>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</si>
  <si>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</si>
  <si>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</si>
  <si>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</si>
  <si>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</si>
  <si>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</si>
  <si>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</si>
  <si>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</si>
  <si>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</si>
  <si>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</si>
  <si>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</si>
  <si>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</si>
  <si>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</si>
  <si>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</si>
  <si>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</si>
  <si>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</si>
  <si>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</si>
  <si>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</si>
  <si>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</si>
  <si>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</si>
  <si>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</si>
  <si>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</si>
  <si>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</si>
  <si>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</si>
  <si>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</si>
  <si>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</si>
  <si>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</si>
  <si>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Actividades
Del 1 de Enero al 31 de Diciembre de 2022
(Cifras en Pesos)</t>
  </si>
  <si>
    <t xml:space="preserve">                                                                  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</si>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</sst>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0</xdr:row>
      <xdr:rowOff>447675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6845A147-3C93-4537-8FE5-6DA3A13FA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144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zoomScaleNormal="100" workbookViewId="0">
      <selection activeCell="A79" sqref="A1:C7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57</v>
      </c>
      <c r="B1" s="20"/>
      <c r="C1" s="21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59036203.699999996</v>
      </c>
      <c r="C4" s="14">
        <f>SUM(C5:C11)</f>
        <v>54506925.079999998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114948.3</v>
      </c>
      <c r="C9" s="15">
        <v>1955.61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58921255.399999999</v>
      </c>
      <c r="C11" s="15">
        <v>54504969.469999999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0</v>
      </c>
      <c r="C13" s="14">
        <f>SUM(C14:C15)</f>
        <v>249445.38</v>
      </c>
      <c r="D13" s="2"/>
    </row>
    <row r="14" spans="1:4" ht="22.5" x14ac:dyDescent="0.2">
      <c r="A14" s="8" t="s">
        <v>51</v>
      </c>
      <c r="B14" s="15">
        <v>0</v>
      </c>
      <c r="C14" s="15">
        <v>249445.38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59036203.699999996</v>
      </c>
      <c r="C24" s="16">
        <f>SUM(C4+C13+C17)</f>
        <v>54756370.460000001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54149236.310000002</v>
      </c>
      <c r="C27" s="14">
        <f>SUM(C28:C30)</f>
        <v>50890106.480000004</v>
      </c>
      <c r="D27" s="2"/>
    </row>
    <row r="28" spans="1:5" ht="11.25" customHeight="1" x14ac:dyDescent="0.2">
      <c r="A28" s="8" t="s">
        <v>37</v>
      </c>
      <c r="B28" s="15">
        <v>25478819.559999999</v>
      </c>
      <c r="C28" s="15">
        <v>25670665.41</v>
      </c>
      <c r="D28" s="4">
        <v>5110</v>
      </c>
    </row>
    <row r="29" spans="1:5" ht="11.25" customHeight="1" x14ac:dyDescent="0.2">
      <c r="A29" s="8" t="s">
        <v>16</v>
      </c>
      <c r="B29" s="15">
        <v>7365420.0899999999</v>
      </c>
      <c r="C29" s="15">
        <v>5728002.3099999996</v>
      </c>
      <c r="D29" s="4">
        <v>5120</v>
      </c>
    </row>
    <row r="30" spans="1:5" ht="11.25" customHeight="1" x14ac:dyDescent="0.2">
      <c r="A30" s="8" t="s">
        <v>17</v>
      </c>
      <c r="B30" s="15">
        <v>21304996.66</v>
      </c>
      <c r="C30" s="15">
        <v>19491438.760000002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408000</v>
      </c>
      <c r="C32" s="14">
        <f>SUM(C33:C41)</f>
        <v>376561.8</v>
      </c>
      <c r="D32" s="2"/>
    </row>
    <row r="33" spans="1:4" ht="11.25" customHeight="1" x14ac:dyDescent="0.2">
      <c r="A33" s="8" t="s">
        <v>18</v>
      </c>
      <c r="B33" s="15">
        <v>24000</v>
      </c>
      <c r="C33" s="15">
        <v>24000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384000</v>
      </c>
      <c r="C36" s="15">
        <v>352561.8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198523.2</v>
      </c>
      <c r="C43" s="14">
        <f>SUM(C44:C46)</f>
        <v>215187.33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198523.2</v>
      </c>
      <c r="C46" s="15">
        <v>215187.33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2234177.1800000002</v>
      </c>
      <c r="C55" s="14">
        <f>SUM(C56:C61)</f>
        <v>1638187.04</v>
      </c>
      <c r="D55" s="2"/>
    </row>
    <row r="56" spans="1:4" ht="11.25" customHeight="1" x14ac:dyDescent="0.2">
      <c r="A56" s="8" t="s">
        <v>31</v>
      </c>
      <c r="B56" s="15">
        <v>2234177.1800000002</v>
      </c>
      <c r="C56" s="15">
        <v>1638187.04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56989936.690000005</v>
      </c>
      <c r="C66" s="16">
        <f>C63+C55+C48+C43+C32+C27</f>
        <v>53120042.650000006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2046267.0099999905</v>
      </c>
      <c r="C68" s="14">
        <f>C24-C66</f>
        <v>1636327.8099999949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2" spans="1:8" ht="12.75" x14ac:dyDescent="0.2">
      <c r="A72" s="11"/>
    </row>
    <row r="73" spans="1:8" ht="12.75" x14ac:dyDescent="0.2">
      <c r="A73" s="11"/>
    </row>
    <row r="74" spans="1:8" ht="12.75" x14ac:dyDescent="0.2">
      <c r="A74" s="11"/>
    </row>
    <row r="75" spans="1:8" ht="12.75" x14ac:dyDescent="0.2">
      <c r="A75" s="11"/>
    </row>
    <row r="78" spans="1:8" x14ac:dyDescent="0.2">
      <c r="A78" s="17" t="s">
        <v>58</v>
      </c>
      <c r="B78" s="22" t="s">
        <v>59</v>
      </c>
      <c r="C78" s="22"/>
    </row>
    <row r="79" spans="1:8" ht="22.5" x14ac:dyDescent="0.2">
      <c r="A79" s="18" t="s">
        <v>60</v>
      </c>
      <c r="B79" s="23" t="s">
        <v>61</v>
      </c>
      <c r="C79" s="23"/>
    </row>
  </sheetData>
  <sheetProtection formatCells="0" formatColumns="0" formatRows="0" autoFilter="0"/>
  <mergeCells count="3">
    <mergeCell ref="A1:C1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  <ignoredErrors>
    <ignoredError sqref="B4:C4 B13:C13 B17:C17 B24:C24 B27:C27 B32:C32 B43:C43 B48:C48 B55:C55 B63:C63 B66:C66 B68:C6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2023-01-20T20:03:52Z</cp:lastPrinted>
  <dcterms:created xsi:type="dcterms:W3CDTF">2012-12-11T20:29:16Z</dcterms:created>
  <dcterms:modified xsi:type="dcterms:W3CDTF">2023-01-20T20:04:12Z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