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3ER INF TRIMESTRAL  2022\"/>
    </mc:Choice>
  </mc:AlternateContent>
  <xr:revisionPtr revIDLastSave="0" documentId="13_ncr:1_{745F4A36-F53F-48DA-AAE3-BCE5D1D922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E35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<sst xmlns="http://schemas.openxmlformats.org/spreadsheetml/2006/main" count="70" uniqueCount="70">
  <si>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</si>
  <si>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</si>
  <si>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</si>
  <si>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</si>
  <si>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</si>
  <si>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</si>
  <si>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</si>
  <si>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</si>
  <si>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</si>
  <si>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</si>
  <si>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</si>
  <si>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</si>
  <si>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</si>
  <si>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</si>
  <si>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</si>
  <si>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</si>
  <si>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</si>
  <si>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</si>
  <si>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</si>
  <si>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</si>
  <si>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</si>
  <si>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</si>
  <si>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</si>
  <si>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</si>
  <si>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</si>
  <si>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</si>
  <si>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</si>
  <si>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</si>
  <si>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</si>
  <si>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</si>
  <si>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</si>
  <si>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</si>
  <si>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</si>
  <si>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</si>
  <si>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</si>
  <si>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</si>
  <si>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</si>
  <si>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</si>
  <si>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</si>
  <si>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</si>
  <si>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</si>
  <si>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</si>
  <si>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</si>
  <si>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</si>
  <si>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</si>
  <si>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</si>
  <si>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</si>
  <si>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</si>
  <si>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</si>
  <si>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</si>
  <si>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</si>
  <si>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</si>
  <si>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</si>
  <si>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</si>
  <si>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</si>
  <si>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</si>
  <si>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</si>
  <si>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</si>
  <si>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</si>
  <si>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</si>
  <si>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</si>
  <si>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</si>
  <si>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</si>
  <si>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</si>
  <si>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</si>
  <si>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de Agua Potable y Alcantarillado Municipal de Valle de Santiago
Gasto por Categoría Programática
Del 1 de Enero al 30 de Septiembre de 2022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</si>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</sst>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wrapText="1"/>
      <protection locked="0"/>
    </xf>
    <xf numFmtId="0" fontId="2" fillId="0" borderId="0" xfId="8" applyFont="1" applyAlignment="1" applyProtection="1">
      <alignment horizont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3" xr:uid="{AD9C2FE4-2391-4E1A-AF00-B9F88656A942}"/>
    <cellStyle name="Millares 2 2 3" xfId="18" xr:uid="{628C38C0-EBDA-4EF7-BE22-9A072DA3943F}"/>
    <cellStyle name="Millares 2 3" xfId="4" xr:uid="{00000000-0005-0000-0000-000003000000}"/>
    <cellStyle name="Millares 2 3 2" xfId="24" xr:uid="{36F4C6A7-ABB8-4C16-9622-CDBD0EB956BB}"/>
    <cellStyle name="Millares 2 3 3" xfId="19" xr:uid="{440421CF-8310-4686-9B62-658B4843799A}"/>
    <cellStyle name="Millares 2 4" xfId="22" xr:uid="{BE3B673B-3A39-4A3D-8CA1-3F6B81740B3C}"/>
    <cellStyle name="Millares 2 5" xfId="17" xr:uid="{93E4D7E6-C4F1-4CB7-8692-200AB710E8D4}"/>
    <cellStyle name="Millares 3" xfId="5" xr:uid="{00000000-0005-0000-0000-000004000000}"/>
    <cellStyle name="Millares 3 2" xfId="25" xr:uid="{098906E0-008C-4F4C-891D-A3C4AFBF8650}"/>
    <cellStyle name="Millares 3 3" xfId="20" xr:uid="{06A3CEEE-7686-4932-BCB3-888BC7096CAF}"/>
    <cellStyle name="Moneda 2" xfId="6" xr:uid="{00000000-0005-0000-0000-000005000000}"/>
    <cellStyle name="Moneda 2 2" xfId="26" xr:uid="{15BDADD9-B9A7-4206-B400-6598C7E81093}"/>
    <cellStyle name="Moneda 2 3" xfId="21" xr:uid="{69451082-348E-44BF-B562-759C9B2481BA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38100</xdr:rowOff>
    </xdr:from>
    <xdr:to>
      <xdr:col>2</xdr:col>
      <xdr:colOff>1781174</xdr:colOff>
      <xdr:row>0</xdr:row>
      <xdr:rowOff>466725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67FED90F-B764-4363-8E12-8CF41F1E3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38100"/>
          <a:ext cx="153352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Normal="100" zoomScaleSheetLayoutView="90" workbookViewId="0">
      <selection activeCell="A46" sqref="A1:I46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3" t="s">
        <v>65</v>
      </c>
      <c r="C1" s="23"/>
      <c r="D1" s="23"/>
      <c r="E1" s="23"/>
      <c r="F1" s="23"/>
      <c r="G1" s="23"/>
      <c r="H1" s="23"/>
      <c r="I1" s="26"/>
    </row>
    <row r="2" spans="1:9" ht="15" customHeight="1" x14ac:dyDescent="0.2">
      <c r="B2" s="27" t="s">
        <v>64</v>
      </c>
      <c r="C2" s="28"/>
      <c r="D2" s="23" t="s">
        <v>32</v>
      </c>
      <c r="E2" s="23"/>
      <c r="F2" s="23"/>
      <c r="G2" s="23"/>
      <c r="H2" s="23"/>
      <c r="I2" s="24" t="s">
        <v>30</v>
      </c>
    </row>
    <row r="3" spans="1:9" ht="24.95" customHeight="1" x14ac:dyDescent="0.2">
      <c r="B3" s="29"/>
      <c r="C3" s="30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5"/>
    </row>
    <row r="4" spans="1:9" x14ac:dyDescent="0.2">
      <c r="B4" s="31"/>
      <c r="C4" s="32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62662206.059999995</v>
      </c>
      <c r="E9" s="15">
        <f>SUM(E10:E17)</f>
        <v>0</v>
      </c>
      <c r="F9" s="15">
        <f t="shared" ref="F9:I9" si="1">SUM(F10:F17)</f>
        <v>62662206.059999995</v>
      </c>
      <c r="G9" s="15">
        <f t="shared" si="1"/>
        <v>34779485.340000004</v>
      </c>
      <c r="H9" s="15">
        <f t="shared" si="1"/>
        <v>34711656.710000001</v>
      </c>
      <c r="I9" s="15">
        <f t="shared" si="1"/>
        <v>27882720.719999999</v>
      </c>
    </row>
    <row r="10" spans="1:9" x14ac:dyDescent="0.2">
      <c r="A10" s="14" t="s">
        <v>43</v>
      </c>
      <c r="B10" s="6"/>
      <c r="C10" s="3" t="s">
        <v>4</v>
      </c>
      <c r="D10" s="16">
        <v>24069629.41</v>
      </c>
      <c r="E10" s="16">
        <v>0</v>
      </c>
      <c r="F10" s="16">
        <f t="shared" ref="F10:F17" si="2">D10+E10</f>
        <v>24069629.41</v>
      </c>
      <c r="G10" s="16">
        <v>11468637.970000001</v>
      </c>
      <c r="H10" s="16">
        <v>11464082.449999999</v>
      </c>
      <c r="I10" s="16">
        <f t="shared" ref="I10:I17" si="3">F10-G10</f>
        <v>12600991.439999999</v>
      </c>
    </row>
    <row r="11" spans="1:9" x14ac:dyDescent="0.2">
      <c r="A11" s="14" t="s">
        <v>44</v>
      </c>
      <c r="B11" s="6"/>
      <c r="C11" s="3" t="s">
        <v>5</v>
      </c>
      <c r="D11" s="16">
        <v>26787709.550000001</v>
      </c>
      <c r="E11" s="16">
        <v>0</v>
      </c>
      <c r="F11" s="16">
        <f t="shared" si="2"/>
        <v>26787709.550000001</v>
      </c>
      <c r="G11" s="16">
        <v>16127405.449999999</v>
      </c>
      <c r="H11" s="16">
        <v>16079215.640000001</v>
      </c>
      <c r="I11" s="16">
        <f t="shared" si="3"/>
        <v>10660304.100000001</v>
      </c>
    </row>
    <row r="12" spans="1:9" x14ac:dyDescent="0.2">
      <c r="A12" s="14" t="s">
        <v>45</v>
      </c>
      <c r="B12" s="6"/>
      <c r="C12" s="3" t="s">
        <v>6</v>
      </c>
      <c r="D12" s="16">
        <v>10980120.59</v>
      </c>
      <c r="E12" s="16">
        <v>0</v>
      </c>
      <c r="F12" s="16">
        <f t="shared" si="2"/>
        <v>10980120.59</v>
      </c>
      <c r="G12" s="16">
        <v>6707469.1799999997</v>
      </c>
      <c r="H12" s="16">
        <v>6692385.8799999999</v>
      </c>
      <c r="I12" s="16">
        <f t="shared" si="3"/>
        <v>4272651.41</v>
      </c>
    </row>
    <row r="13" spans="1:9" x14ac:dyDescent="0.2">
      <c r="A13" s="14" t="s">
        <v>46</v>
      </c>
      <c r="B13" s="6"/>
      <c r="C13" s="3" t="s">
        <v>7</v>
      </c>
      <c r="D13" s="16">
        <v>824746.51</v>
      </c>
      <c r="E13" s="16">
        <v>0</v>
      </c>
      <c r="F13" s="16">
        <f t="shared" si="2"/>
        <v>824746.51</v>
      </c>
      <c r="G13" s="16">
        <v>475972.74</v>
      </c>
      <c r="H13" s="16">
        <v>475972.74</v>
      </c>
      <c r="I13" s="16">
        <f t="shared" si="3"/>
        <v>348773.77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0</v>
      </c>
      <c r="E18" s="15">
        <f>SUM(E19:E21)</f>
        <v>0</v>
      </c>
      <c r="F18" s="15">
        <f t="shared" ref="F18:I18" si="4">SUM(F19:F21)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21" t="s">
        <v>31</v>
      </c>
      <c r="C35" s="22"/>
      <c r="D35" s="17">
        <f>SUM(D6+D9+D18+D22+D25+D30+D32+D33+D34)</f>
        <v>62662206.059999995</v>
      </c>
      <c r="E35" s="17">
        <f t="shared" ref="E35:I35" si="16">SUM(E6+E9+E18+E22+E25+E30+E32+E33+E34)</f>
        <v>0</v>
      </c>
      <c r="F35" s="17">
        <f t="shared" si="16"/>
        <v>62662206.059999995</v>
      </c>
      <c r="G35" s="17">
        <f t="shared" si="16"/>
        <v>34779485.340000004</v>
      </c>
      <c r="H35" s="17">
        <f t="shared" si="16"/>
        <v>34711656.710000001</v>
      </c>
      <c r="I35" s="17">
        <f t="shared" si="16"/>
        <v>27882720.719999999</v>
      </c>
    </row>
    <row r="36" spans="1:9" x14ac:dyDescent="0.2">
      <c r="B36" s="1" t="s">
        <v>36</v>
      </c>
    </row>
    <row r="45" spans="1:9" x14ac:dyDescent="0.2">
      <c r="A45" s="18" t="s">
        <v>66</v>
      </c>
      <c r="B45" s="18"/>
      <c r="C45" s="18"/>
      <c r="G45" s="19" t="s">
        <v>67</v>
      </c>
      <c r="H45" s="19"/>
      <c r="I45" s="19"/>
    </row>
    <row r="46" spans="1:9" ht="33" customHeight="1" x14ac:dyDescent="0.2">
      <c r="A46" s="20" t="s">
        <v>68</v>
      </c>
      <c r="B46" s="20"/>
      <c r="C46" s="20"/>
      <c r="G46" s="20" t="s">
        <v>69</v>
      </c>
      <c r="H46" s="20"/>
      <c r="I46" s="20"/>
    </row>
    <row r="47" spans="1:9" ht="33" customHeight="1" x14ac:dyDescent="0.2"/>
    <row r="48" spans="1:9" ht="33" customHeight="1" x14ac:dyDescent="0.2"/>
  </sheetData>
  <sheetProtection formatCells="0" formatColumns="0" formatRows="0" autoFilter="0"/>
  <protectedRanges>
    <protectedRange sqref="G45:I46 B36:C65524 D36:I44 D47:I65524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9">
    <mergeCell ref="D2:H2"/>
    <mergeCell ref="I2:I3"/>
    <mergeCell ref="B1:I1"/>
    <mergeCell ref="B2:C4"/>
    <mergeCell ref="A45:C45"/>
    <mergeCell ref="G45:I45"/>
    <mergeCell ref="A46:C46"/>
    <mergeCell ref="G46:I46"/>
    <mergeCell ref="B35:C35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D6:I8 D10:I17 D9:E9 G9:H9 D19:I21 D18:E18 G18:H18 D23:I24 D22:E22 G22:H22 D26:I29 D25:E25 G25:H25 D31:I35 D30:E30 G30:H30" unlockedFormula="1"/>
    <ignoredError sqref="F9 F18 F22 F25 F30 I9 I18 I22 I25 I30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2022-10-20T18:26:35Z</cp:lastPrinted>
  <dcterms:created xsi:type="dcterms:W3CDTF">2012-12-11T21:13:37Z</dcterms:created>
  <dcterms:modified xsi:type="dcterms:W3CDTF">2022-10-20T18:27:14Z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