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3ER INF TRIMESTRAL  2022\"/>
    </mc:Choice>
  </mc:AlternateContent>
  <xr:revisionPtr revIDLastSave="0" documentId="13_ncr:1_{05EABC75-6BE3-48C3-B87B-F89546D5CB7E}" xr6:coauthVersionLast="47" xr6:coauthVersionMax="47" xr10:uidLastSave="{00000000-0000-0000-0000-000000000000}"/>
  <bookViews>
    <workbookView xWindow="-120" yWindow="-120" windowWidth="29040" windowHeight="15720" xr2:uid="{1A9BECEC-D54C-44B8-899A-17D6168A40D3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D41" i="1"/>
  <c r="C41" i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27" i="1"/>
  <c r="F27" i="1"/>
  <c r="D27" i="1"/>
  <c r="C27" i="1"/>
  <c r="E26" i="1"/>
  <c r="H26" i="1" s="1"/>
  <c r="E25" i="1"/>
  <c r="H25" i="1" s="1"/>
  <c r="E24" i="1"/>
  <c r="H24" i="1" s="1"/>
  <c r="E23" i="1"/>
  <c r="H23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6" i="1" s="1"/>
  <c r="H27" i="1" l="1"/>
  <c r="H41" i="1"/>
  <c r="E27" i="1"/>
  <c r="E41" i="1"/>
  <c r="E16" i="1"/>
</calcChain>
</file>

<file path=xl/sharedStrings.xml><?xml version="1.0" encoding="utf-8"?>
<sst xmlns="http://schemas.openxmlformats.org/spreadsheetml/2006/main" count="57" uniqueCount="35">
  <si>
    <t>Sistema de Agua Potable y Alcantarillado Municipal de Valle de Santiago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</si>
  <si>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</si>
  <si>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</si>
  <si>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</si>
  <si>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</si>
  <si>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</si>
  <si>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</si>
  <si>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</si>
  <si>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</si>
  <si>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</si>
  <si>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</si>
  <si>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DIRECCION GENERAL</t>
  </si>
  <si>
    <t>31120-8102 COMUNICACIÓN SOCIAL</t>
  </si>
  <si>
    <t>31120-8103 ADMINISTRACION</t>
  </si>
  <si>
    <t>31120-8104 COMERCIALIZACION</t>
  </si>
  <si>
    <t>31120-8105 OPERACIÓN Y MANTENIMIENTO</t>
  </si>
  <si>
    <t>31120-8106 AGUA POTABLE</t>
  </si>
  <si>
    <t>31120-8107 ALCANTARILLADO</t>
  </si>
  <si>
    <t>31120-8108 POZOS</t>
  </si>
  <si>
    <t>31120-8109 PLANTA TRATADORA DE AGUAS REC</t>
  </si>
  <si>
    <t>Total del Gasto</t>
  </si>
  <si>
    <t>Sistema de Agua Potable y Alcantarillado Municipal de Valle de Santiago
Estado Analítico del Ejercicio del Presupuesto de Egresos
Clasificación Administrativa (Poderes)
Del 1 de Enero al 30 de Septiembre de 2022</t>
  </si>
  <si>
    <t>Poder Ejecutivo</t>
  </si>
  <si>
    <t>Poder Legislativo</t>
  </si>
  <si>
    <t>Poder Judicial</t>
  </si>
  <si>
    <t>Órganismos Autónomos</t>
  </si>
  <si>
    <t>Sistema de Agua Potable y Alcantarillado Municipal de Valle de Santiago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</si>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</sst>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C4850AD6-C437-43AC-8974-C07150B20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2133600</xdr:colOff>
      <xdr:row>0</xdr:row>
      <xdr:rowOff>571500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90FCD5-6645-4D18-82C9-44F54D512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0"/>
          <a:ext cx="205740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17</xdr:row>
      <xdr:rowOff>171450</xdr:rowOff>
    </xdr:from>
    <xdr:to>
      <xdr:col>1</xdr:col>
      <xdr:colOff>1533525</xdr:colOff>
      <xdr:row>19</xdr:row>
      <xdr:rowOff>38100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6A5201E-F689-464A-8C03-37F16C68C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505200"/>
          <a:ext cx="1476375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1</xdr:col>
      <xdr:colOff>1981200</xdr:colOff>
      <xdr:row>29</xdr:row>
      <xdr:rowOff>838200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5E353A6-E1DA-468B-81DF-A6244C8E1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72100"/>
          <a:ext cx="20574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ED5D9-F548-4D3D-A6D1-EDA99AC3CD21}">
  <dimension ref="A1:H43"/>
  <sheetViews>
    <sheetView tabSelected="1" workbookViewId="0">
      <selection activeCell="M55" sqref="M55"/>
    </sheetView>
  </sheetViews>
  <sheetFormatPr baseColWidth="10" defaultRowHeight="15" x14ac:dyDescent="0.25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54.75" customHeight="1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8" x14ac:dyDescent="0.25">
      <c r="A2" s="17" t="s">
        <v>1</v>
      </c>
      <c r="B2" s="18"/>
      <c r="C2" s="14" t="s">
        <v>2</v>
      </c>
      <c r="D2" s="15"/>
      <c r="E2" s="15"/>
      <c r="F2" s="15"/>
      <c r="G2" s="16"/>
      <c r="H2" s="23" t="s">
        <v>3</v>
      </c>
    </row>
    <row r="3" spans="1:8" ht="22.5" x14ac:dyDescent="0.25">
      <c r="A3" s="19"/>
      <c r="B3" s="2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4"/>
    </row>
    <row r="4" spans="1:8" x14ac:dyDescent="0.25">
      <c r="A4" s="21"/>
      <c r="B4" s="2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4"/>
      <c r="B5" s="5"/>
      <c r="C5" s="6"/>
      <c r="D5" s="6"/>
      <c r="E5" s="6"/>
      <c r="F5" s="6"/>
      <c r="G5" s="6"/>
      <c r="H5" s="6"/>
    </row>
    <row r="6" spans="1:8" x14ac:dyDescent="0.25">
      <c r="A6" s="7"/>
      <c r="B6" s="8" t="s">
        <v>11</v>
      </c>
      <c r="C6" s="9">
        <v>3857442.76</v>
      </c>
      <c r="D6" s="9">
        <v>0</v>
      </c>
      <c r="E6" s="9">
        <f>C6+D6</f>
        <v>3857442.76</v>
      </c>
      <c r="F6" s="9">
        <v>2375851.83</v>
      </c>
      <c r="G6" s="9">
        <v>2375851.83</v>
      </c>
      <c r="H6" s="9">
        <f>E6-F6</f>
        <v>1481590.9299999997</v>
      </c>
    </row>
    <row r="7" spans="1:8" x14ac:dyDescent="0.25">
      <c r="A7" s="7"/>
      <c r="B7" s="8" t="s">
        <v>12</v>
      </c>
      <c r="C7" s="9">
        <v>824746.51</v>
      </c>
      <c r="D7" s="9">
        <v>0</v>
      </c>
      <c r="E7" s="9">
        <f t="shared" ref="E7:E14" si="0">C7+D7</f>
        <v>824746.51</v>
      </c>
      <c r="F7" s="9">
        <v>475972.74</v>
      </c>
      <c r="G7" s="9">
        <v>475972.74</v>
      </c>
      <c r="H7" s="9">
        <f t="shared" ref="H7:H14" si="1">E7-F7</f>
        <v>348773.77</v>
      </c>
    </row>
    <row r="8" spans="1:8" x14ac:dyDescent="0.25">
      <c r="A8" s="7"/>
      <c r="B8" s="8" t="s">
        <v>13</v>
      </c>
      <c r="C8" s="9">
        <v>9111819.8499999996</v>
      </c>
      <c r="D8" s="9">
        <v>0</v>
      </c>
      <c r="E8" s="9">
        <f t="shared" si="0"/>
        <v>9111819.8499999996</v>
      </c>
      <c r="F8" s="9">
        <v>4502384.2699999996</v>
      </c>
      <c r="G8" s="9">
        <v>4499218.75</v>
      </c>
      <c r="H8" s="9">
        <f t="shared" si="1"/>
        <v>4609435.58</v>
      </c>
    </row>
    <row r="9" spans="1:8" x14ac:dyDescent="0.25">
      <c r="A9" s="7"/>
      <c r="B9" s="8" t="s">
        <v>14</v>
      </c>
      <c r="C9" s="9">
        <v>11100366.800000001</v>
      </c>
      <c r="D9" s="9">
        <v>0</v>
      </c>
      <c r="E9" s="9">
        <f t="shared" si="0"/>
        <v>11100366.800000001</v>
      </c>
      <c r="F9" s="9">
        <v>4590401.87</v>
      </c>
      <c r="G9" s="9">
        <v>4589011.87</v>
      </c>
      <c r="H9" s="9">
        <f t="shared" si="1"/>
        <v>6509964.9300000006</v>
      </c>
    </row>
    <row r="10" spans="1:8" x14ac:dyDescent="0.25">
      <c r="A10" s="7"/>
      <c r="B10" s="8" t="s">
        <v>15</v>
      </c>
      <c r="C10" s="9">
        <v>3335158.44</v>
      </c>
      <c r="D10" s="9">
        <v>0</v>
      </c>
      <c r="E10" s="9">
        <f t="shared" si="0"/>
        <v>3335158.44</v>
      </c>
      <c r="F10" s="9">
        <v>1969074.15</v>
      </c>
      <c r="G10" s="9">
        <v>1965394.82</v>
      </c>
      <c r="H10" s="9">
        <f t="shared" si="1"/>
        <v>1366084.29</v>
      </c>
    </row>
    <row r="11" spans="1:8" x14ac:dyDescent="0.25">
      <c r="A11" s="7"/>
      <c r="B11" s="8" t="s">
        <v>16</v>
      </c>
      <c r="C11" s="9">
        <v>9494096.25</v>
      </c>
      <c r="D11" s="9">
        <v>0</v>
      </c>
      <c r="E11" s="9">
        <f t="shared" si="0"/>
        <v>9494096.25</v>
      </c>
      <c r="F11" s="9">
        <v>5540642.7599999998</v>
      </c>
      <c r="G11" s="9">
        <v>5508202.9500000002</v>
      </c>
      <c r="H11" s="9">
        <f t="shared" si="1"/>
        <v>3953453.49</v>
      </c>
    </row>
    <row r="12" spans="1:8" x14ac:dyDescent="0.25">
      <c r="A12" s="7"/>
      <c r="B12" s="8" t="s">
        <v>17</v>
      </c>
      <c r="C12" s="9">
        <v>3295543.12</v>
      </c>
      <c r="D12" s="9">
        <v>0</v>
      </c>
      <c r="E12" s="9">
        <f t="shared" si="0"/>
        <v>3295543.12</v>
      </c>
      <c r="F12" s="9">
        <v>2005114.42</v>
      </c>
      <c r="G12" s="9">
        <v>2000835.45</v>
      </c>
      <c r="H12" s="9">
        <f t="shared" si="1"/>
        <v>1290428.7000000002</v>
      </c>
    </row>
    <row r="13" spans="1:8" x14ac:dyDescent="0.25">
      <c r="A13" s="7"/>
      <c r="B13" s="8" t="s">
        <v>18</v>
      </c>
      <c r="C13" s="9">
        <v>17293613.300000001</v>
      </c>
      <c r="D13" s="9">
        <v>0</v>
      </c>
      <c r="E13" s="9">
        <f t="shared" si="0"/>
        <v>17293613.300000001</v>
      </c>
      <c r="F13" s="9">
        <v>10586762.689999999</v>
      </c>
      <c r="G13" s="9">
        <v>10571012.689999999</v>
      </c>
      <c r="H13" s="9">
        <f t="shared" si="1"/>
        <v>6706850.6100000013</v>
      </c>
    </row>
    <row r="14" spans="1:8" x14ac:dyDescent="0.25">
      <c r="A14" s="7"/>
      <c r="B14" s="8" t="s">
        <v>19</v>
      </c>
      <c r="C14" s="9">
        <v>4349419.03</v>
      </c>
      <c r="D14" s="9">
        <v>0</v>
      </c>
      <c r="E14" s="9">
        <f t="shared" si="0"/>
        <v>4349419.03</v>
      </c>
      <c r="F14" s="9">
        <v>2733280.61</v>
      </c>
      <c r="G14" s="9">
        <v>2726155.61</v>
      </c>
      <c r="H14" s="9">
        <f t="shared" si="1"/>
        <v>1616138.4200000004</v>
      </c>
    </row>
    <row r="15" spans="1:8" x14ac:dyDescent="0.25">
      <c r="A15" s="7"/>
      <c r="B15" s="8"/>
      <c r="C15" s="9"/>
      <c r="D15" s="9"/>
      <c r="E15" s="9"/>
      <c r="F15" s="9"/>
      <c r="G15" s="9"/>
      <c r="H15" s="9"/>
    </row>
    <row r="16" spans="1:8" x14ac:dyDescent="0.25">
      <c r="A16" s="10"/>
      <c r="B16" s="11" t="s">
        <v>20</v>
      </c>
      <c r="C16" s="12">
        <f t="shared" ref="C16:H16" si="2">SUM(C6:C15)</f>
        <v>62662206.060000002</v>
      </c>
      <c r="D16" s="12">
        <f t="shared" si="2"/>
        <v>0</v>
      </c>
      <c r="E16" s="12">
        <f t="shared" si="2"/>
        <v>62662206.060000002</v>
      </c>
      <c r="F16" s="12">
        <f t="shared" si="2"/>
        <v>34779485.339999996</v>
      </c>
      <c r="G16" s="12">
        <f t="shared" si="2"/>
        <v>34711656.710000001</v>
      </c>
      <c r="H16" s="12">
        <f t="shared" si="2"/>
        <v>27882720.720000006</v>
      </c>
    </row>
    <row r="19" spans="1:8" ht="54" customHeight="1" x14ac:dyDescent="0.25">
      <c r="A19" s="14" t="s">
        <v>21</v>
      </c>
      <c r="B19" s="15"/>
      <c r="C19" s="15"/>
      <c r="D19" s="15"/>
      <c r="E19" s="15"/>
      <c r="F19" s="15"/>
      <c r="G19" s="15"/>
      <c r="H19" s="16"/>
    </row>
    <row r="20" spans="1:8" x14ac:dyDescent="0.25">
      <c r="A20" s="17" t="s">
        <v>1</v>
      </c>
      <c r="B20" s="18"/>
      <c r="C20" s="14" t="s">
        <v>2</v>
      </c>
      <c r="D20" s="15"/>
      <c r="E20" s="15"/>
      <c r="F20" s="15"/>
      <c r="G20" s="16"/>
      <c r="H20" s="23" t="s">
        <v>3</v>
      </c>
    </row>
    <row r="21" spans="1:8" ht="22.5" x14ac:dyDescent="0.25">
      <c r="A21" s="19"/>
      <c r="B21" s="20"/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4"/>
    </row>
    <row r="22" spans="1:8" x14ac:dyDescent="0.25">
      <c r="A22" s="21"/>
      <c r="B22" s="22"/>
      <c r="C22" s="3">
        <v>1</v>
      </c>
      <c r="D22" s="3">
        <v>2</v>
      </c>
      <c r="E22" s="3" t="s">
        <v>9</v>
      </c>
      <c r="F22" s="3">
        <v>4</v>
      </c>
      <c r="G22" s="3">
        <v>5</v>
      </c>
      <c r="H22" s="3" t="s">
        <v>10</v>
      </c>
    </row>
    <row r="23" spans="1:8" x14ac:dyDescent="0.25">
      <c r="A23" s="7"/>
      <c r="B23" s="1" t="s">
        <v>22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1:8" x14ac:dyDescent="0.25">
      <c r="A24" s="7"/>
      <c r="B24" s="1" t="s">
        <v>23</v>
      </c>
      <c r="C24" s="9">
        <v>0</v>
      </c>
      <c r="D24" s="9">
        <v>0</v>
      </c>
      <c r="E24" s="9">
        <f t="shared" ref="E24:E26" si="3">C24+D24</f>
        <v>0</v>
      </c>
      <c r="F24" s="9">
        <v>0</v>
      </c>
      <c r="G24" s="9">
        <v>0</v>
      </c>
      <c r="H24" s="9">
        <f t="shared" ref="H24:H26" si="4">E24-F24</f>
        <v>0</v>
      </c>
    </row>
    <row r="25" spans="1:8" x14ac:dyDescent="0.25">
      <c r="A25" s="7"/>
      <c r="B25" s="1" t="s">
        <v>24</v>
      </c>
      <c r="C25" s="9">
        <v>0</v>
      </c>
      <c r="D25" s="9">
        <v>0</v>
      </c>
      <c r="E25" s="9">
        <f t="shared" si="3"/>
        <v>0</v>
      </c>
      <c r="F25" s="9">
        <v>0</v>
      </c>
      <c r="G25" s="9">
        <v>0</v>
      </c>
      <c r="H25" s="9">
        <f t="shared" si="4"/>
        <v>0</v>
      </c>
    </row>
    <row r="26" spans="1:8" x14ac:dyDescent="0.25">
      <c r="A26" s="7"/>
      <c r="B26" s="1" t="s">
        <v>25</v>
      </c>
      <c r="C26" s="9">
        <v>0</v>
      </c>
      <c r="D26" s="9">
        <v>0</v>
      </c>
      <c r="E26" s="9">
        <f t="shared" si="3"/>
        <v>0</v>
      </c>
      <c r="F26" s="9">
        <v>0</v>
      </c>
      <c r="G26" s="9">
        <v>0</v>
      </c>
      <c r="H26" s="9">
        <f t="shared" si="4"/>
        <v>0</v>
      </c>
    </row>
    <row r="27" spans="1:8" x14ac:dyDescent="0.25">
      <c r="A27" s="10"/>
      <c r="B27" s="11" t="s">
        <v>20</v>
      </c>
      <c r="C27" s="12">
        <f t="shared" ref="C27:H27" si="5">SUM(C23:C26)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  <c r="H27" s="12">
        <f t="shared" si="5"/>
        <v>0</v>
      </c>
    </row>
    <row r="30" spans="1:8" ht="78.75" customHeight="1" x14ac:dyDescent="0.25">
      <c r="A30" s="14" t="s">
        <v>26</v>
      </c>
      <c r="B30" s="15"/>
      <c r="C30" s="15"/>
      <c r="D30" s="15"/>
      <c r="E30" s="15"/>
      <c r="F30" s="15"/>
      <c r="G30" s="15"/>
      <c r="H30" s="16"/>
    </row>
    <row r="31" spans="1:8" x14ac:dyDescent="0.25">
      <c r="A31" s="17" t="s">
        <v>1</v>
      </c>
      <c r="B31" s="18"/>
      <c r="C31" s="14" t="s">
        <v>2</v>
      </c>
      <c r="D31" s="15"/>
      <c r="E31" s="15"/>
      <c r="F31" s="15"/>
      <c r="G31" s="16"/>
      <c r="H31" s="23" t="s">
        <v>3</v>
      </c>
    </row>
    <row r="32" spans="1:8" ht="22.5" x14ac:dyDescent="0.25">
      <c r="A32" s="19"/>
      <c r="B32" s="20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4"/>
    </row>
    <row r="33" spans="1:8" x14ac:dyDescent="0.25">
      <c r="A33" s="21"/>
      <c r="B33" s="22"/>
      <c r="C33" s="3">
        <v>1</v>
      </c>
      <c r="D33" s="3">
        <v>2</v>
      </c>
      <c r="E33" s="3" t="s">
        <v>9</v>
      </c>
      <c r="F33" s="3">
        <v>4</v>
      </c>
      <c r="G33" s="3">
        <v>5</v>
      </c>
      <c r="H33" s="3" t="s">
        <v>10</v>
      </c>
    </row>
    <row r="34" spans="1:8" x14ac:dyDescent="0.25">
      <c r="A34" s="7"/>
      <c r="B34" s="13" t="s">
        <v>27</v>
      </c>
      <c r="C34" s="9">
        <v>62662206.060000002</v>
      </c>
      <c r="D34" s="9">
        <v>0</v>
      </c>
      <c r="E34" s="9">
        <f t="shared" ref="E34:E40" si="6">C34+D34</f>
        <v>62662206.060000002</v>
      </c>
      <c r="F34" s="9">
        <v>34779485.340000004</v>
      </c>
      <c r="G34" s="9">
        <v>34711656.710000001</v>
      </c>
      <c r="H34" s="9">
        <f t="shared" ref="H34:H40" si="7">E34-F34</f>
        <v>27882720.719999999</v>
      </c>
    </row>
    <row r="35" spans="1:8" x14ac:dyDescent="0.25">
      <c r="A35" s="7"/>
      <c r="B35" s="13" t="s">
        <v>28</v>
      </c>
      <c r="C35" s="9">
        <v>0</v>
      </c>
      <c r="D35" s="9">
        <v>0</v>
      </c>
      <c r="E35" s="9">
        <f t="shared" si="6"/>
        <v>0</v>
      </c>
      <c r="F35" s="9">
        <v>0</v>
      </c>
      <c r="G35" s="9">
        <v>0</v>
      </c>
      <c r="H35" s="9">
        <f t="shared" si="7"/>
        <v>0</v>
      </c>
    </row>
    <row r="36" spans="1:8" ht="30" x14ac:dyDescent="0.25">
      <c r="A36" s="7"/>
      <c r="B36" s="13" t="s">
        <v>29</v>
      </c>
      <c r="C36" s="9">
        <v>0</v>
      </c>
      <c r="D36" s="9">
        <v>0</v>
      </c>
      <c r="E36" s="9">
        <f t="shared" si="6"/>
        <v>0</v>
      </c>
      <c r="F36" s="9">
        <v>0</v>
      </c>
      <c r="G36" s="9">
        <v>0</v>
      </c>
      <c r="H36" s="9">
        <f t="shared" si="7"/>
        <v>0</v>
      </c>
    </row>
    <row r="37" spans="1:8" ht="30" x14ac:dyDescent="0.25">
      <c r="A37" s="7"/>
      <c r="B37" s="13" t="s">
        <v>30</v>
      </c>
      <c r="C37" s="9">
        <v>0</v>
      </c>
      <c r="D37" s="9">
        <v>0</v>
      </c>
      <c r="E37" s="9">
        <f t="shared" si="6"/>
        <v>0</v>
      </c>
      <c r="F37" s="9">
        <v>0</v>
      </c>
      <c r="G37" s="9">
        <v>0</v>
      </c>
      <c r="H37" s="9">
        <f t="shared" si="7"/>
        <v>0</v>
      </c>
    </row>
    <row r="38" spans="1:8" ht="30" x14ac:dyDescent="0.25">
      <c r="A38" s="7"/>
      <c r="B38" s="13" t="s">
        <v>31</v>
      </c>
      <c r="C38" s="9">
        <v>0</v>
      </c>
      <c r="D38" s="9">
        <v>0</v>
      </c>
      <c r="E38" s="9">
        <f t="shared" si="6"/>
        <v>0</v>
      </c>
      <c r="F38" s="9">
        <v>0</v>
      </c>
      <c r="G38" s="9">
        <v>0</v>
      </c>
      <c r="H38" s="9">
        <f t="shared" si="7"/>
        <v>0</v>
      </c>
    </row>
    <row r="39" spans="1:8" ht="30" x14ac:dyDescent="0.25">
      <c r="A39" s="7"/>
      <c r="B39" s="13" t="s">
        <v>32</v>
      </c>
      <c r="C39" s="9">
        <v>0</v>
      </c>
      <c r="D39" s="9">
        <v>0</v>
      </c>
      <c r="E39" s="9">
        <f t="shared" si="6"/>
        <v>0</v>
      </c>
      <c r="F39" s="9">
        <v>0</v>
      </c>
      <c r="G39" s="9">
        <v>0</v>
      </c>
      <c r="H39" s="9">
        <f t="shared" si="7"/>
        <v>0</v>
      </c>
    </row>
    <row r="40" spans="1:8" x14ac:dyDescent="0.25">
      <c r="A40" s="7"/>
      <c r="B40" s="13" t="s">
        <v>33</v>
      </c>
      <c r="C40" s="9">
        <v>0</v>
      </c>
      <c r="D40" s="9">
        <v>0</v>
      </c>
      <c r="E40" s="9">
        <f t="shared" si="6"/>
        <v>0</v>
      </c>
      <c r="F40" s="9">
        <v>0</v>
      </c>
      <c r="G40" s="9">
        <v>0</v>
      </c>
      <c r="H40" s="9">
        <f t="shared" si="7"/>
        <v>0</v>
      </c>
    </row>
    <row r="41" spans="1:8" x14ac:dyDescent="0.25">
      <c r="A41" s="10"/>
      <c r="B41" s="11" t="s">
        <v>20</v>
      </c>
      <c r="C41" s="12">
        <f t="shared" ref="C41:H41" si="8">SUM(C34:C40)</f>
        <v>62662206.060000002</v>
      </c>
      <c r="D41" s="12">
        <f t="shared" si="8"/>
        <v>0</v>
      </c>
      <c r="E41" s="12">
        <f t="shared" si="8"/>
        <v>62662206.060000002</v>
      </c>
      <c r="F41" s="12">
        <f t="shared" si="8"/>
        <v>34779485.340000004</v>
      </c>
      <c r="G41" s="12">
        <f t="shared" si="8"/>
        <v>34711656.710000001</v>
      </c>
      <c r="H41" s="12">
        <f t="shared" si="8"/>
        <v>27882720.719999999</v>
      </c>
    </row>
    <row r="43" spans="1:8" x14ac:dyDescent="0.25">
      <c r="A43" s="1" t="s">
        <v>34</v>
      </c>
    </row>
  </sheetData>
  <mergeCells count="12">
    <mergeCell ref="A30:H30"/>
    <mergeCell ref="A31:B33"/>
    <mergeCell ref="C31:G31"/>
    <mergeCell ref="H31:H32"/>
    <mergeCell ref="A1:H1"/>
    <mergeCell ref="A2:B4"/>
    <mergeCell ref="C2:G2"/>
    <mergeCell ref="H2:H3"/>
    <mergeCell ref="A19:H19"/>
    <mergeCell ref="A20:B22"/>
    <mergeCell ref="C20:G20"/>
    <mergeCell ref="H20:H21"/>
  </mergeCells>
  <pageMargins left="0.7" right="0.7" top="0.75" bottom="0.75" header="0.3" footer="0.3"/>
  <ignoredErrors>
    <ignoredError sqref="E6:H16 C16:D16 C23:H26 H27 C34:H40 H41" unlockedFormula="1"/>
    <ignoredError sqref="C27:G27 C41:G4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2022-11-23T19:52:44Z</dcterms:created>
  <dcterms:modified xsi:type="dcterms:W3CDTF">2022-11-23T20:09:41Z</dcterms:modified>
</cp:coreProperties>
</file>