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FORMACION TRIMESTRALES Y CUENTAS PUBLICAS\TRIMESTRALES 2022\3ER INF TRIMESTRAL  2022\"/>
    </mc:Choice>
  </mc:AlternateContent>
  <xr:revisionPtr revIDLastSave="0" documentId="13_ncr:1_{8D30C5C8-8948-4995-A24E-EC3C02EB89A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<sst xmlns="http://schemas.openxmlformats.org/spreadsheetml/2006/main" count="66" uniqueCount="65">
  <si>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</si>
  <si>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</si>
  <si>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</si>
  <si>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</si>
  <si>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</si>
  <si>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</si>
  <si>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</si>
  <si>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</si>
  <si>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</si>
  <si>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</si>
  <si>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</si>
  <si>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</si>
  <si>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</si>
  <si>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</si>
  <si>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</si>
  <si>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</si>
  <si>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</si>
  <si>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</si>
  <si>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</si>
  <si>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</si>
  <si>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</si>
  <si>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</si>
  <si>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</si>
  <si>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</si>
  <si>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</si>
  <si>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</si>
  <si>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</si>
  <si>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</si>
  <si>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</si>
  <si>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</si>
  <si>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</si>
  <si>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</si>
  <si>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</si>
  <si>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</si>
  <si>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</si>
  <si>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</si>
  <si>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</si>
  <si>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</si>
  <si>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</si>
  <si>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</si>
  <si>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</si>
  <si>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</si>
  <si>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</si>
  <si>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</si>
  <si>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</si>
  <si>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</si>
  <si>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</si>
  <si>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</si>
  <si>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</si>
  <si>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</si>
  <si>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</si>
  <si>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</si>
  <si>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</si>
  <si>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</si>
  <si>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</si>
  <si>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</si>
  <si>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</si>
  <si>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</si>
  <si>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</si>
  <si>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</si>
  <si>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de Agua Potable y Alcantarillado Municipal de Valle de Santiago
Estado de Situación Financiera
Al 30 de Septiembre de 2022
(Cifras en Pesos)</t>
  </si>
  <si>
    <t xml:space="preserve">                                             _______________________________</t>
  </si>
  <si>
    <t xml:space="preserve">  _______________________________</t>
  </si>
  <si>
    <t>Presidente del Consejo Directivo del SAPAM
C. José Andrés Zúñiga Escobedo</t>
  </si>
  <si>
    <t>Tesorero del Consejo Directivo del SAPAM                                                                                              C.P. Diego Soto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</si>
</sst>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4" fillId="0" borderId="4" xfId="8" applyFont="1" applyBorder="1" applyAlignment="1" applyProtection="1">
      <alignment horizontal="left" vertical="top" wrapText="1" indent="1"/>
      <protection locked="0"/>
    </xf>
    <xf numFmtId="0" fontId="5" fillId="0" borderId="4" xfId="16" applyNumberFormat="1" applyFont="1" applyFill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left" vertical="top" wrapText="1" indent="2"/>
      <protection locked="0"/>
    </xf>
    <xf numFmtId="0" fontId="5" fillId="0" borderId="4" xfId="8" applyFont="1" applyBorder="1" applyAlignment="1" applyProtection="1">
      <alignment horizontal="left" vertical="top" wrapText="1" indent="3"/>
      <protection locked="0"/>
    </xf>
    <xf numFmtId="0" fontId="5" fillId="0" borderId="4" xfId="8" applyFont="1" applyBorder="1" applyAlignment="1" applyProtection="1">
      <alignment horizontal="left" vertical="top" wrapText="1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8" fillId="0" borderId="4" xfId="8" applyFont="1" applyBorder="1" applyAlignment="1" applyProtection="1">
      <alignment horizontal="left" vertical="top" wrapText="1" indent="2"/>
      <protection locked="0"/>
    </xf>
    <xf numFmtId="0" fontId="5" fillId="0" borderId="4" xfId="8" applyFont="1" applyBorder="1" applyAlignment="1" applyProtection="1">
      <alignment vertical="top" wrapText="1"/>
      <protection locked="0"/>
    </xf>
    <xf numFmtId="0" fontId="5" fillId="0" borderId="4" xfId="8" applyFont="1" applyBorder="1" applyAlignment="1" applyProtection="1">
      <alignment horizontal="center" vertical="top" wrapText="1"/>
      <protection locked="0"/>
    </xf>
    <xf numFmtId="0" fontId="5" fillId="0" borderId="4" xfId="8" applyFont="1" applyBorder="1" applyAlignment="1" applyProtection="1">
      <alignment horizontal="center" vertical="top"/>
      <protection locked="0"/>
    </xf>
    <xf numFmtId="4" fontId="5" fillId="0" borderId="4" xfId="8" applyNumberFormat="1" applyFont="1" applyBorder="1" applyAlignment="1" applyProtection="1">
      <alignment vertical="top" wrapText="1"/>
      <protection locked="0"/>
    </xf>
    <xf numFmtId="0" fontId="3" fillId="0" borderId="0" xfId="8" applyAlignment="1" applyProtection="1">
      <alignment horizontal="left" vertical="top" indent="1"/>
      <protection locked="0"/>
    </xf>
    <xf numFmtId="3" fontId="5" fillId="0" borderId="4" xfId="16" applyNumberFormat="1" applyFont="1" applyFill="1" applyBorder="1" applyAlignment="1" applyProtection="1">
      <alignment horizontal="right" vertical="top" wrapText="1"/>
      <protection locked="0"/>
    </xf>
    <xf numFmtId="3" fontId="5" fillId="0" borderId="4" xfId="16" applyNumberFormat="1" applyFont="1" applyFill="1" applyBorder="1" applyAlignment="1" applyProtection="1">
      <alignment horizontal="center" vertical="top" wrapTex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5" fillId="0" borderId="4" xfId="8" applyNumberFormat="1" applyFont="1" applyBorder="1" applyAlignment="1" applyProtection="1">
      <alignment horizontal="right" vertical="top"/>
      <protection locked="0"/>
    </xf>
    <xf numFmtId="3" fontId="5" fillId="0" borderId="4" xfId="16" applyNumberFormat="1" applyFont="1" applyFill="1" applyBorder="1" applyAlignment="1" applyProtection="1">
      <alignment horizontal="center" vertical="top"/>
      <protection locked="0"/>
    </xf>
    <xf numFmtId="3" fontId="5" fillId="0" borderId="4" xfId="8" applyNumberFormat="1" applyFont="1" applyBorder="1" applyAlignment="1" applyProtection="1">
      <alignment horizontal="center" vertical="top"/>
      <protection locked="0"/>
    </xf>
    <xf numFmtId="3" fontId="4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5" fillId="0" borderId="0" xfId="8" applyFont="1" applyAlignment="1" applyProtection="1">
      <alignment wrapText="1"/>
      <protection locked="0"/>
    </xf>
    <xf numFmtId="0" fontId="5" fillId="0" borderId="0" xfId="8" applyFont="1" applyAlignment="1" applyProtection="1">
      <alignment horizontal="center"/>
      <protection locked="0"/>
    </xf>
    <xf numFmtId="0" fontId="5" fillId="0" borderId="0" xfId="8" applyFont="1" applyAlignment="1" applyProtection="1">
      <alignment horizontal="center" vertical="top" wrapText="1"/>
      <protection locked="0"/>
    </xf>
  </cellXfs>
  <cellStyles count="3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27" xr:uid="{7ECD963A-DCAF-47D2-BAB2-E88C09BC2F7D}"/>
    <cellStyle name="Millares 2 2 3" xfId="18" xr:uid="{EF87CB20-FB5B-45C9-92DD-5F2F35BC4198}"/>
    <cellStyle name="Millares 2 3" xfId="4" xr:uid="{00000000-0005-0000-0000-000003000000}"/>
    <cellStyle name="Millares 2 3 2" xfId="28" xr:uid="{2A329A89-6FA6-47D7-A035-32CBBFDFDF03}"/>
    <cellStyle name="Millares 2 3 3" xfId="19" xr:uid="{533F7BBB-529D-403A-BE56-03D56EF06903}"/>
    <cellStyle name="Millares 2 4" xfId="16" xr:uid="{00000000-0005-0000-0000-000004000000}"/>
    <cellStyle name="Millares 2 4 2" xfId="26" xr:uid="{FA76E2A1-2E96-48A6-B47C-6C737D02F27A}"/>
    <cellStyle name="Millares 2 5" xfId="17" xr:uid="{40B2FD97-44D9-4E4E-9C49-E9C9EB58A4D1}"/>
    <cellStyle name="Millares 3" xfId="5" xr:uid="{00000000-0005-0000-0000-000005000000}"/>
    <cellStyle name="Millares 3 2" xfId="29" xr:uid="{81D4D0BB-2FB3-4C9E-B50E-F80C3F6A3C5C}"/>
    <cellStyle name="Millares 3 3" xfId="20" xr:uid="{7F795B18-A552-47A6-BD9F-A872890E86CF}"/>
    <cellStyle name="Moneda 2" xfId="6" xr:uid="{00000000-0005-0000-0000-000006000000}"/>
    <cellStyle name="Moneda 2 2" xfId="30" xr:uid="{731CB91D-E7B4-47B4-BED6-503193A5EDF1}"/>
    <cellStyle name="Moneda 2 3" xfId="21" xr:uid="{C3A59CC0-0D17-48F7-A10C-CBF897743C5E}"/>
    <cellStyle name="Normal" xfId="0" builtinId="0"/>
    <cellStyle name="Normal 2" xfId="7" xr:uid="{00000000-0005-0000-0000-000008000000}"/>
    <cellStyle name="Normal 2 2" xfId="8" xr:uid="{00000000-0005-0000-0000-000009000000}"/>
    <cellStyle name="Normal 2 3" xfId="31" xr:uid="{F0BE96F3-3A27-4A04-9C77-DBC03CD30579}"/>
    <cellStyle name="Normal 2 4" xfId="22" xr:uid="{FC758FFB-6A20-436B-9496-D013F7EA2ABB}"/>
    <cellStyle name="Normal 3" xfId="9" xr:uid="{00000000-0005-0000-0000-00000A000000}"/>
    <cellStyle name="Normal 3 2" xfId="32" xr:uid="{09E7D47A-FFA1-4F63-ACB5-3AFE32CF017F}"/>
    <cellStyle name="Normal 3 3" xfId="23" xr:uid="{03EC31EB-C855-4C5C-875C-65CD9DA772F2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 6 2 2" xfId="34" xr:uid="{1A9AFF01-97F6-418E-91D2-F575169D47AE}"/>
    <cellStyle name="Normal 6 2 3" xfId="25" xr:uid="{3D9CF36D-C4AD-48C7-A8D6-4676D2D75BAB}"/>
    <cellStyle name="Normal 6 3" xfId="33" xr:uid="{AF2EF893-82F9-4C35-9953-2DD053B7D223}"/>
    <cellStyle name="Normal 6 4" xfId="24" xr:uid="{468B47F1-C520-45E5-AB99-5117FFAE0167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1314450</xdr:colOff>
      <xdr:row>0</xdr:row>
      <xdr:rowOff>447675</xdr:rowOff>
    </xdr:to>
    <xdr:pic>
      <xdr:nvPicPr>
        <xdr:cNvPr id="2" name="18 Imagen" descr="SAPAM sin fondo.png">
          <a:extLst>
            <a:ext uri="{FF2B5EF4-FFF2-40B4-BE49-F238E27FC236}">
              <a16:creationId xmlns:a16="http://schemas.microsoft.com/office/drawing/2014/main" id="{C54D62FC-A51E-4D76-ACBA-0A0847A721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14450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6"/>
  <sheetViews>
    <sheetView tabSelected="1" zoomScaleNormal="100" zoomScaleSheetLayoutView="100" workbookViewId="0">
      <selection activeCell="A56" sqref="A1:F56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12272481.970000001</v>
      </c>
      <c r="C5" s="18">
        <v>8597688.3900000006</v>
      </c>
      <c r="D5" s="9" t="s">
        <v>36</v>
      </c>
      <c r="E5" s="18">
        <v>21740163.989999998</v>
      </c>
      <c r="F5" s="21">
        <v>24121339.149999999</v>
      </c>
    </row>
    <row r="6" spans="1:6" x14ac:dyDescent="0.2">
      <c r="A6" s="9" t="s">
        <v>23</v>
      </c>
      <c r="B6" s="18">
        <v>41383690.920000002</v>
      </c>
      <c r="C6" s="18">
        <v>38224436.57</v>
      </c>
      <c r="D6" s="9" t="s">
        <v>37</v>
      </c>
      <c r="E6" s="18">
        <v>0</v>
      </c>
      <c r="F6" s="21">
        <v>0</v>
      </c>
    </row>
    <row r="7" spans="1:6" x14ac:dyDescent="0.2">
      <c r="A7" s="9" t="s">
        <v>24</v>
      </c>
      <c r="B7" s="18">
        <v>3188865.93</v>
      </c>
      <c r="C7" s="18">
        <v>1521589.25</v>
      </c>
      <c r="D7" s="9" t="s">
        <v>6</v>
      </c>
      <c r="E7" s="18">
        <v>0</v>
      </c>
      <c r="F7" s="21">
        <v>0</v>
      </c>
    </row>
    <row r="8" spans="1:6" x14ac:dyDescent="0.2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1">
        <v>0</v>
      </c>
    </row>
    <row r="9" spans="1:6" x14ac:dyDescent="0.2">
      <c r="A9" s="9" t="s">
        <v>26</v>
      </c>
      <c r="B9" s="18">
        <v>275407.78000000003</v>
      </c>
      <c r="C9" s="18">
        <v>275407.78000000003</v>
      </c>
      <c r="D9" s="9" t="s">
        <v>38</v>
      </c>
      <c r="E9" s="18">
        <v>0</v>
      </c>
      <c r="F9" s="21">
        <v>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1">
        <v>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1">
        <v>0</v>
      </c>
    </row>
    <row r="12" spans="1:6" x14ac:dyDescent="0.2">
      <c r="A12" s="10"/>
      <c r="B12" s="19"/>
      <c r="C12" s="19"/>
      <c r="D12" s="9" t="s">
        <v>40</v>
      </c>
      <c r="E12" s="18">
        <v>42598.28</v>
      </c>
      <c r="F12" s="21">
        <v>42598.28</v>
      </c>
    </row>
    <row r="13" spans="1:6" x14ac:dyDescent="0.2">
      <c r="A13" s="8" t="s">
        <v>52</v>
      </c>
      <c r="B13" s="20">
        <f>SUM(B5:B11)</f>
        <v>57120446.600000001</v>
      </c>
      <c r="C13" s="20">
        <f>SUM(C5:C11)</f>
        <v>48619121.990000002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24">
        <f>SUM(E5:E12)</f>
        <v>21782762.27</v>
      </c>
      <c r="F14" s="25">
        <f>SUM(F5:F12)</f>
        <v>24163937.43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0</v>
      </c>
      <c r="C17" s="18">
        <v>0</v>
      </c>
      <c r="D17" s="9" t="s">
        <v>9</v>
      </c>
      <c r="E17" s="18">
        <v>0</v>
      </c>
      <c r="F17" s="21">
        <v>0</v>
      </c>
    </row>
    <row r="18" spans="1:6" x14ac:dyDescent="0.2">
      <c r="A18" s="9" t="s">
        <v>30</v>
      </c>
      <c r="B18" s="18">
        <v>33365992.440000001</v>
      </c>
      <c r="C18" s="18">
        <v>33365992.440000001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18">
        <v>31757205.98</v>
      </c>
      <c r="C19" s="18">
        <v>29052290.489999998</v>
      </c>
      <c r="D19" s="9" t="s">
        <v>11</v>
      </c>
      <c r="E19" s="18">
        <v>0</v>
      </c>
      <c r="F19" s="21">
        <v>0</v>
      </c>
    </row>
    <row r="20" spans="1:6" x14ac:dyDescent="0.2">
      <c r="A20" s="9" t="s">
        <v>32</v>
      </c>
      <c r="B20" s="18">
        <v>1634149.58</v>
      </c>
      <c r="C20" s="18">
        <v>1634149.58</v>
      </c>
      <c r="D20" s="9" t="s">
        <v>41</v>
      </c>
      <c r="E20" s="18">
        <v>0</v>
      </c>
      <c r="F20" s="21">
        <v>0</v>
      </c>
    </row>
    <row r="21" spans="1:6" ht="22.5" x14ac:dyDescent="0.2">
      <c r="A21" s="9" t="s">
        <v>33</v>
      </c>
      <c r="B21" s="18">
        <v>-9984631.25</v>
      </c>
      <c r="C21" s="18">
        <v>-9996384.2799999993</v>
      </c>
      <c r="D21" s="9" t="s">
        <v>54</v>
      </c>
      <c r="E21" s="18">
        <v>0</v>
      </c>
      <c r="F21" s="21">
        <v>0</v>
      </c>
    </row>
    <row r="22" spans="1:6" x14ac:dyDescent="0.2">
      <c r="A22" s="9" t="s">
        <v>34</v>
      </c>
      <c r="B22" s="18">
        <v>1244145.2</v>
      </c>
      <c r="C22" s="18">
        <v>1201990.03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5">
        <f>SUM(F17:F22)</f>
        <v>0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0">
        <f>SUM(B16:B24)</f>
        <v>58016861.950000003</v>
      </c>
      <c r="C26" s="20">
        <f>SUM(C16:C24)</f>
        <v>55258038.259999998</v>
      </c>
      <c r="D26" s="12" t="s">
        <v>50</v>
      </c>
      <c r="E26" s="20">
        <f>SUM(E24+E14)</f>
        <v>21782762.27</v>
      </c>
      <c r="F26" s="25">
        <f>SUM(F14+F24)</f>
        <v>24163937.43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0">
        <f>B13+B26</f>
        <v>115137308.55000001</v>
      </c>
      <c r="C28" s="20">
        <f>C13+C26</f>
        <v>103877160.25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14"/>
      <c r="C30" s="15"/>
      <c r="D30" s="8" t="s">
        <v>42</v>
      </c>
      <c r="E30" s="20">
        <f>SUM(E31:E33)</f>
        <v>44149969.130000003</v>
      </c>
      <c r="F30" s="25">
        <f>SUM(F31:F33)</f>
        <v>44149969.130000003</v>
      </c>
    </row>
    <row r="31" spans="1:6" x14ac:dyDescent="0.2">
      <c r="A31" s="13"/>
      <c r="B31" s="14"/>
      <c r="C31" s="15"/>
      <c r="D31" s="9" t="s">
        <v>2</v>
      </c>
      <c r="E31" s="18">
        <v>40196256.700000003</v>
      </c>
      <c r="F31" s="21">
        <v>40196256.700000003</v>
      </c>
    </row>
    <row r="32" spans="1:6" x14ac:dyDescent="0.2">
      <c r="A32" s="13"/>
      <c r="B32" s="14"/>
      <c r="C32" s="15"/>
      <c r="D32" s="9" t="s">
        <v>13</v>
      </c>
      <c r="E32" s="18">
        <v>3953712.43</v>
      </c>
      <c r="F32" s="21">
        <v>3953712.43</v>
      </c>
    </row>
    <row r="33" spans="1:6" x14ac:dyDescent="0.2">
      <c r="A33" s="13"/>
      <c r="B33" s="14"/>
      <c r="C33" s="15"/>
      <c r="D33" s="9" t="s">
        <v>45</v>
      </c>
      <c r="E33" s="18">
        <v>0</v>
      </c>
      <c r="F33" s="21">
        <v>0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0">
        <f>SUM(E36:E40)</f>
        <v>49204577.149999999</v>
      </c>
      <c r="F35" s="25">
        <f>SUM(F36:F40)</f>
        <v>35563253.689999998</v>
      </c>
    </row>
    <row r="36" spans="1:6" x14ac:dyDescent="0.2">
      <c r="A36" s="13"/>
      <c r="B36" s="14"/>
      <c r="C36" s="15"/>
      <c r="D36" s="9" t="s">
        <v>46</v>
      </c>
      <c r="E36" s="18">
        <v>13641323.460000001</v>
      </c>
      <c r="F36" s="21">
        <v>3629458.81</v>
      </c>
    </row>
    <row r="37" spans="1:6" x14ac:dyDescent="0.2">
      <c r="A37" s="13"/>
      <c r="B37" s="14"/>
      <c r="C37" s="15"/>
      <c r="D37" s="9" t="s">
        <v>14</v>
      </c>
      <c r="E37" s="18">
        <v>35563253.689999998</v>
      </c>
      <c r="F37" s="21">
        <v>31933794.879999999</v>
      </c>
    </row>
    <row r="38" spans="1:6" x14ac:dyDescent="0.2">
      <c r="A38" s="13"/>
      <c r="B38" s="14"/>
      <c r="C38" s="15"/>
      <c r="D38" s="9" t="s">
        <v>3</v>
      </c>
      <c r="E38" s="18">
        <v>0</v>
      </c>
      <c r="F38" s="21">
        <v>0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x14ac:dyDescent="0.2">
      <c r="A40" s="13"/>
      <c r="B40" s="14"/>
      <c r="C40" s="15"/>
      <c r="D40" s="9" t="s">
        <v>47</v>
      </c>
      <c r="E40" s="18">
        <v>0</v>
      </c>
      <c r="F40" s="21">
        <v>0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0">
        <f>SUM(E42+E35+E30)</f>
        <v>93354546.280000001</v>
      </c>
      <c r="F46" s="25">
        <f>SUM(F42+F35+F30)</f>
        <v>79713222.819999993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0">
        <f>E46+E26</f>
        <v>115137308.55</v>
      </c>
      <c r="F48" s="20">
        <f>F46+F26</f>
        <v>103877160.25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  <row r="55" spans="1:6" x14ac:dyDescent="0.2">
      <c r="A55" s="29" t="s">
        <v>61</v>
      </c>
      <c r="B55" s="29"/>
      <c r="C55"/>
      <c r="D55" s="30" t="s">
        <v>62</v>
      </c>
      <c r="E55" s="30"/>
      <c r="F55"/>
    </row>
    <row r="56" spans="1:6" ht="29.25" customHeight="1" x14ac:dyDescent="0.2">
      <c r="A56" s="31" t="s">
        <v>63</v>
      </c>
      <c r="B56" s="31"/>
      <c r="C56"/>
      <c r="D56" s="31" t="s">
        <v>64</v>
      </c>
      <c r="E56" s="31"/>
      <c r="F56"/>
    </row>
  </sheetData>
  <sheetProtection formatCells="0" formatColumns="0" formatRows="0" autoFilter="0"/>
  <mergeCells count="5">
    <mergeCell ref="A1:F1"/>
    <mergeCell ref="A55:B55"/>
    <mergeCell ref="D55:E55"/>
    <mergeCell ref="A56:B56"/>
    <mergeCell ref="D56:E56"/>
  </mergeCells>
  <printOptions horizontalCentered="1"/>
  <pageMargins left="0.59055118110236227" right="0.59055118110236227" top="0.78740157480314965" bottom="0.78740157480314965" header="0" footer="0"/>
  <pageSetup scale="71" orientation="landscape" r:id="rId1"/>
  <headerFooter alignWithMargins="0"/>
  <ignoredErrors>
    <ignoredError sqref="B13:C13 B26:C26 B28:C28 E14:F14 E24:F24 E26:F26 E30:F30 E35:F35 E42:F42 E46:F46 E48:F4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2022-10-20T17:14:03Z</cp:lastPrinted>
  <dcterms:created xsi:type="dcterms:W3CDTF">2012-12-11T20:26:08Z</dcterms:created>
  <dcterms:modified xsi:type="dcterms:W3CDTF">2022-10-20T17:15:12Z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