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BE07A8DC-DCA7-4224-9E73-D5AB01464F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16" i="4"/>
  <c r="H16" i="4"/>
  <c r="H21" i="4"/>
  <c r="E31" i="4"/>
  <c r="E39" i="4" s="1"/>
  <c r="H39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<sst xmlns="http://schemas.openxmlformats.org/spreadsheetml/2006/main" count="102" uniqueCount="54">
  <si>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</si>
  <si>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</si>
  <si>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</si>
  <si>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</si>
  <si>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</si>
  <si>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</si>
  <si>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</si>
  <si>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</si>
  <si>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</si>
  <si>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</si>
  <si>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</si>
  <si>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</si>
  <si>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</si>
  <si>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</si>
  <si>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</si>
  <si>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</si>
  <si>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</si>
  <si>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</si>
  <si>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</si>
  <si>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</si>
  <si>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</si>
  <si>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</si>
  <si>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</si>
  <si>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</si>
  <si>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</si>
  <si>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</si>
  <si>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</si>
  <si>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</si>
  <si>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</si>
  <si>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</si>
  <si>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</si>
  <si>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</si>
  <si>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</si>
  <si>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</si>
  <si>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</si>
  <si>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</si>
  <si>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</si>
  <si>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</si>
  <si>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</si>
  <si>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</si>
  <si>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</si>
  <si>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</si>
  <si>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</si>
  <si>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</si>
  <si>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</si>
  <si>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</si>
  <si>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</si>
  <si>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</si>
  <si>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</si>
  <si>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</si>
  <si>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Ingresos
Del 1 de Enero al 30 de Septiembre de 2022</t>
  </si>
  <si>
    <t>Presidente del Consejo Directivo del SAPAM
C. José Andrés Zúñiga Escobedo</t>
  </si>
  <si>
    <t>Tesorero del Consejo Directivo del SAPAM                                            C.P. Diego Soto Silva</t>
  </si>
  <si>
    <t xml:space="preserve">                                        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</si>
</sst>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quotePrefix="1" applyFont="1" applyBorder="1" applyAlignment="1" applyProtection="1">
      <alignment horizontal="center"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4" fillId="0" borderId="15" xfId="31" applyFont="1" applyBorder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3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CC3F17AD-D43D-4C90-93C0-38309C08947F}"/>
    <cellStyle name="Millares 2 2 3" xfId="19" xr:uid="{D6F0C12B-D844-4A98-A699-607CF8F30122}"/>
    <cellStyle name="Millares 2 3" xfId="5" xr:uid="{00000000-0005-0000-0000-000004000000}"/>
    <cellStyle name="Millares 2 3 2" xfId="28" xr:uid="{F5C8E53A-FC7E-4DFD-AA7B-B5B143925E2C}"/>
    <cellStyle name="Millares 2 3 3" xfId="20" xr:uid="{AB6E8EC7-F2DE-48E3-A1FB-444A626E3AD8}"/>
    <cellStyle name="Millares 2 4" xfId="26" xr:uid="{53F20316-499F-4BEF-A667-4C79D4683749}"/>
    <cellStyle name="Millares 2 5" xfId="18" xr:uid="{C405FF4A-8766-4C8D-82CA-BF8EF4B3416F}"/>
    <cellStyle name="Millares 3" xfId="6" xr:uid="{00000000-0005-0000-0000-000005000000}"/>
    <cellStyle name="Millares 3 2" xfId="29" xr:uid="{EBE684FA-8536-452E-9548-BD1B7FA7CA69}"/>
    <cellStyle name="Millares 3 3" xfId="21" xr:uid="{F0BBA629-12F7-4356-B395-53CC2F24013C}"/>
    <cellStyle name="Moneda 2" xfId="7" xr:uid="{00000000-0005-0000-0000-000006000000}"/>
    <cellStyle name="Moneda 2 2" xfId="30" xr:uid="{257614A0-5CF7-4628-B18C-30CDDD60A1AC}"/>
    <cellStyle name="Moneda 2 3" xfId="22" xr:uid="{32911486-A065-406E-B6A3-67889B2AC04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1" xr:uid="{588A7925-BBDE-4F9C-B8F3-DCF63916F77F}"/>
    <cellStyle name="Normal 2 4" xfId="23" xr:uid="{06303FDF-B492-49E1-BD94-D80BFB648676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3" xr:uid="{2E99596B-BF9B-434E-8B6A-A9A481130B2A}"/>
    <cellStyle name="Normal 6 2 3" xfId="25" xr:uid="{B0DB2984-D29D-42FB-833F-D4CE4CB44CF9}"/>
    <cellStyle name="Normal 6 3" xfId="32" xr:uid="{AC10B57C-08E1-4B4B-BCA9-4396F6658932}"/>
    <cellStyle name="Normal 6 4" xfId="24" xr:uid="{7774A5DB-89B0-4715-8C29-41FF4B8420F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4175</xdr:colOff>
      <xdr:row>0</xdr:row>
      <xdr:rowOff>361950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B0F365-C549-43D7-9BCD-E21376B5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75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485776</xdr:colOff>
      <xdr:row>0</xdr:row>
      <xdr:rowOff>85725</xdr:rowOff>
    </xdr:from>
    <xdr:to>
      <xdr:col>1</xdr:col>
      <xdr:colOff>1619250</xdr:colOff>
      <xdr:row>0</xdr:row>
      <xdr:rowOff>447675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B98690-0776-4642-B80D-9A32B086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85725"/>
          <a:ext cx="1133474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workbookViewId="0">
      <selection activeCell="A49" sqref="A1:H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2" t="s">
        <v>50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5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1151715</v>
      </c>
      <c r="G8" s="22">
        <v>1151715</v>
      </c>
      <c r="H8" s="22">
        <f t="shared" si="1"/>
        <v>1151715</v>
      </c>
      <c r="I8" s="45" t="s">
        <v>39</v>
      </c>
    </row>
    <row r="9" spans="1:9" x14ac:dyDescent="0.2">
      <c r="A9" s="33"/>
      <c r="B9" s="43" t="s">
        <v>4</v>
      </c>
      <c r="C9" s="22">
        <v>4121.2</v>
      </c>
      <c r="D9" s="22">
        <v>0</v>
      </c>
      <c r="E9" s="22">
        <f t="shared" si="0"/>
        <v>4121.2</v>
      </c>
      <c r="F9" s="22">
        <v>44281</v>
      </c>
      <c r="G9" s="22">
        <v>44281</v>
      </c>
      <c r="H9" s="22">
        <f t="shared" si="1"/>
        <v>40159.800000000003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62658084.859999999</v>
      </c>
      <c r="D11" s="22">
        <v>0</v>
      </c>
      <c r="E11" s="22">
        <f t="shared" si="2"/>
        <v>62658084.859999999</v>
      </c>
      <c r="F11" s="22">
        <v>44465989.109999999</v>
      </c>
      <c r="G11" s="22">
        <v>44465989.109999999</v>
      </c>
      <c r="H11" s="22">
        <f t="shared" si="3"/>
        <v>-18192095.75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62662206.060000002</v>
      </c>
      <c r="D16" s="23">
        <f t="shared" ref="D16:H16" si="6">SUM(D5:D14)</f>
        <v>0</v>
      </c>
      <c r="E16" s="23">
        <f t="shared" si="6"/>
        <v>62662206.060000002</v>
      </c>
      <c r="F16" s="23">
        <f t="shared" si="6"/>
        <v>45661985.109999999</v>
      </c>
      <c r="G16" s="11">
        <f t="shared" si="6"/>
        <v>45661985.109999999</v>
      </c>
      <c r="H16" s="12">
        <f t="shared" si="6"/>
        <v>-17000220.949999999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5" t="s">
        <v>46</v>
      </c>
    </row>
    <row r="19" spans="1:9" ht="22.5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5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1151715</v>
      </c>
      <c r="G21" s="24">
        <f t="shared" si="7"/>
        <v>1151715</v>
      </c>
      <c r="H21" s="24">
        <f t="shared" si="7"/>
        <v>1151715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1151715</v>
      </c>
      <c r="G25" s="25">
        <v>1151715</v>
      </c>
      <c r="H25" s="25">
        <f t="shared" si="9"/>
        <v>1151715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0" t="s">
        <v>48</v>
      </c>
      <c r="B31" s="51"/>
      <c r="C31" s="26">
        <f t="shared" ref="C31:H31" si="14">SUM(C32:C35)</f>
        <v>62662206.060000002</v>
      </c>
      <c r="D31" s="26">
        <f t="shared" si="14"/>
        <v>0</v>
      </c>
      <c r="E31" s="26">
        <f t="shared" si="14"/>
        <v>62662206.060000002</v>
      </c>
      <c r="F31" s="26">
        <f t="shared" si="14"/>
        <v>44510270.109999999</v>
      </c>
      <c r="G31" s="26">
        <f t="shared" si="14"/>
        <v>44510270.109999999</v>
      </c>
      <c r="H31" s="26">
        <f t="shared" si="14"/>
        <v>-18151935.949999999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4121.2</v>
      </c>
      <c r="D33" s="25">
        <v>0</v>
      </c>
      <c r="E33" s="25">
        <f>C33+D33</f>
        <v>4121.2</v>
      </c>
      <c r="F33" s="25">
        <v>44281</v>
      </c>
      <c r="G33" s="25">
        <v>44281</v>
      </c>
      <c r="H33" s="25">
        <f t="shared" ref="H33:H34" si="15">G33-C33</f>
        <v>40159.800000000003</v>
      </c>
      <c r="I33" s="45" t="s">
        <v>40</v>
      </c>
    </row>
    <row r="34" spans="1:9" x14ac:dyDescent="0.2">
      <c r="A34" s="16"/>
      <c r="B34" s="17" t="s">
        <v>32</v>
      </c>
      <c r="C34" s="25">
        <v>62658084.859999999</v>
      </c>
      <c r="D34" s="25">
        <v>0</v>
      </c>
      <c r="E34" s="25">
        <f>C34+D34</f>
        <v>62658084.859999999</v>
      </c>
      <c r="F34" s="25">
        <v>44465989.109999999</v>
      </c>
      <c r="G34" s="25">
        <v>44465989.109999999</v>
      </c>
      <c r="H34" s="25">
        <f t="shared" si="15"/>
        <v>-18192095.75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62662206.060000002</v>
      </c>
      <c r="D39" s="23">
        <f t="shared" ref="D39:H39" si="18">SUM(D37+D31+D21)</f>
        <v>0</v>
      </c>
      <c r="E39" s="23">
        <f t="shared" si="18"/>
        <v>62662206.060000002</v>
      </c>
      <c r="F39" s="23">
        <f t="shared" si="18"/>
        <v>45661985.109999999</v>
      </c>
      <c r="G39" s="23">
        <f t="shared" si="18"/>
        <v>45661985.109999999</v>
      </c>
      <c r="H39" s="12">
        <f t="shared" si="18"/>
        <v>-17000220.949999999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9" t="s">
        <v>36</v>
      </c>
      <c r="C44" s="49"/>
      <c r="D44" s="49"/>
      <c r="E44" s="49"/>
      <c r="F44" s="49"/>
      <c r="G44" s="49"/>
      <c r="H44" s="49"/>
    </row>
    <row r="45" spans="1:9" ht="30.75" customHeight="1" x14ac:dyDescent="0.2">
      <c r="B45" s="46"/>
      <c r="C45" s="46"/>
      <c r="D45" s="46"/>
      <c r="E45" s="46"/>
      <c r="F45" s="46"/>
      <c r="G45" s="46"/>
      <c r="H45" s="46"/>
    </row>
    <row r="46" spans="1:9" ht="30.75" customHeight="1" x14ac:dyDescent="0.2">
      <c r="B46" s="46"/>
      <c r="C46" s="46"/>
      <c r="D46" s="46"/>
      <c r="E46" s="46"/>
      <c r="F46" s="46"/>
      <c r="G46" s="46"/>
      <c r="H46" s="46"/>
    </row>
    <row r="48" spans="1:9" x14ac:dyDescent="0.2">
      <c r="A48"/>
      <c r="B48" t="s">
        <v>53</v>
      </c>
      <c r="C48"/>
      <c r="D48" s="47"/>
      <c r="E48" s="47"/>
      <c r="F48" s="47"/>
    </row>
    <row r="49" spans="1:6" ht="28.5" customHeight="1" x14ac:dyDescent="0.2">
      <c r="A49" s="48" t="s">
        <v>51</v>
      </c>
      <c r="B49" s="48"/>
      <c r="C49" s="48"/>
      <c r="D49" s="48" t="s">
        <v>52</v>
      </c>
      <c r="E49" s="48"/>
      <c r="F49" s="48"/>
    </row>
  </sheetData>
  <sheetProtection formatCells="0" formatColumns="0" formatRows="0" insertRows="0" autoFilter="0"/>
  <mergeCells count="11">
    <mergeCell ref="A49:C49"/>
    <mergeCell ref="D49:F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20:G20 C4:G4 I5:I40" numberStoredAsText="1"/>
    <ignoredError sqref="E5:E14 C16:D16 E16:H16 H5:H14 C21:H21 E22:E29 H22:H29 C31:H31 E32:E35 H32:H35 C37:H37 E38:E39 H38:H39 C39:D39 F39:G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2022-10-20T17:40:17Z</cp:lastPrinted>
  <dcterms:created xsi:type="dcterms:W3CDTF">2012-12-11T20:48:19Z</dcterms:created>
  <dcterms:modified xsi:type="dcterms:W3CDTF">2022-10-20T18:08:08Z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