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A06E9FAD-4FCB-4422-907D-02085F61E194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7 c)" sheetId="2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0" l="1"/>
  <c r="G27" i="20"/>
  <c r="G30" i="20"/>
  <c r="F20" i="20"/>
  <c r="F30" i="20" s="1"/>
  <c r="F6" i="20"/>
  <c r="F27" i="20"/>
  <c r="E20" i="20"/>
  <c r="E6" i="20"/>
  <c r="E27" i="20"/>
  <c r="E30" i="20"/>
  <c r="D20" i="20"/>
  <c r="D6" i="20"/>
  <c r="D27" i="20"/>
  <c r="D30" i="20"/>
  <c r="C20" i="20"/>
  <c r="C6" i="20"/>
  <c r="C27" i="20"/>
  <c r="C30" i="20"/>
  <c r="B20" i="20"/>
  <c r="B6" i="20"/>
  <c r="B27" i="20"/>
  <c r="B30" i="20"/>
  <c r="A2" i="20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<sst xmlns="http://schemas.openxmlformats.org/spreadsheetml/2006/main" count="216" uniqueCount="142">
  <si>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</si>
  <si>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</si>
  <si>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</si>
  <si>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</si>
  <si>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</si>
  <si>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</si>
  <si>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</si>
  <si>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</si>
  <si>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</si>
  <si>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</si>
  <si>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</si>
  <si>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</si>
  <si>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</si>
  <si>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</si>
  <si>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</si>
  <si>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</si>
  <si>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</si>
  <si>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</si>
  <si>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</si>
  <si>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</si>
  <si>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</si>
  <si>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</si>
  <si>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</si>
  <si>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</si>
  <si>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</si>
  <si>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</si>
  <si>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</si>
  <si>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</si>
  <si>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</si>
  <si>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</si>
  <si>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</si>
  <si>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</si>
  <si>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</si>
  <si>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</si>
  <si>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</si>
  <si>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</si>
  <si>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</si>
  <si>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</si>
  <si>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</si>
  <si>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</si>
  <si>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</si>
  <si>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</si>
  <si>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</si>
  <si>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</si>
  <si>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</si>
  <si>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</si>
  <si>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</si>
  <si>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</si>
  <si>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</si>
  <si>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</si>
  <si>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</si>
  <si>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</si>
  <si>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</si>
  <si>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</si>
  <si>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</si>
  <si>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</si>
  <si>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</si>
  <si>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</si>
  <si>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</si>
  <si>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</si>
  <si>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</si>
  <si>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</si>
  <si>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</si>
  <si>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</si>
  <si>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</si>
  <si>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</si>
  <si>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</si>
  <si>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</si>
  <si>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</si>
  <si>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</si>
  <si>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</si>
  <si>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</si>
  <si>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</si>
  <si>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</si>
  <si>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</si>
  <si>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</si>
  <si>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</si>
  <si>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</si>
  <si>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</si>
  <si>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</si>
  <si>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</si>
  <si>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</si>
  <si>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</si>
  <si>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</si>
  <si>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</si>
  <si>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</si>
  <si>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</si>
  <si>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</si>
  <si>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</si>
  <si>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</si>
  <si>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</si>
  <si>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</si>
  <si>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</si>
  <si>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</si>
  <si>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</si>
  <si>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</si>
  <si>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</si>
  <si>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</si>
  <si>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</si>
  <si>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</si>
  <si>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</si>
  <si>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</si>
  <si>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</si>
  <si>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</si>
  <si>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</si>
  <si>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</si>
  <si>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</si>
  <si>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</si>
  <si>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</si>
  <si>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</si>
  <si>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</si>
  <si>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</si>
  <si>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</si>
  <si>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</si>
  <si>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</si>
  <si>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</si>
  <si>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</si>
  <si>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</si>
  <si>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</si>
  <si>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</si>
  <si>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</si>
  <si>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</si>
  <si>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</si>
  <si>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</si>
  <si>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</si>
  <si>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</si>
  <si>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</si>
  <si>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</si>
  <si>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</si>
  <si>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</si>
  <si>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</si>
  <si>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A.     Aportaciones</t>
  </si>
  <si>
    <t>B.     Convenios</t>
  </si>
  <si>
    <t>E.     Otras Transferencias Federales Etiquetadas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</si>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</sst>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abSelected="1" zoomScale="75" zoomScaleNormal="75" workbookViewId="0">
      <selection activeCell="Q28" sqref="Q2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73" t="s">
        <v>48</v>
      </c>
      <c r="B1" s="70"/>
      <c r="C1" s="70"/>
      <c r="D1" s="70"/>
      <c r="E1" s="70"/>
      <c r="F1" s="70"/>
      <c r="G1" s="71"/>
    </row>
    <row r="2" spans="1:7" x14ac:dyDescent="0.25">
      <c r="A2" s="80" t="e">
        <f>#REF!</f>
        <v>#REF!</v>
      </c>
      <c r="B2" s="81"/>
      <c r="C2" s="81"/>
      <c r="D2" s="81"/>
      <c r="E2" s="81"/>
      <c r="F2" s="81"/>
      <c r="G2" s="82"/>
    </row>
    <row r="3" spans="1:7" x14ac:dyDescent="0.25">
      <c r="A3" s="77" t="s">
        <v>49</v>
      </c>
      <c r="B3" s="78"/>
      <c r="C3" s="78"/>
      <c r="D3" s="78"/>
      <c r="E3" s="78"/>
      <c r="F3" s="78"/>
      <c r="G3" s="79"/>
    </row>
    <row r="4" spans="1:7" x14ac:dyDescent="0.25">
      <c r="A4" s="77" t="s">
        <v>0</v>
      </c>
      <c r="B4" s="78"/>
      <c r="C4" s="78"/>
      <c r="D4" s="78"/>
      <c r="E4" s="78"/>
      <c r="F4" s="78"/>
      <c r="G4" s="79"/>
    </row>
    <row r="5" spans="1:7" x14ac:dyDescent="0.25">
      <c r="A5" s="74" t="s">
        <v>16</v>
      </c>
      <c r="B5" s="75" t="s">
        <v>134</v>
      </c>
      <c r="C5" s="75" t="s">
        <v>135</v>
      </c>
      <c r="D5" s="75" t="s">
        <v>136</v>
      </c>
      <c r="E5" s="75" t="s">
        <v>137</v>
      </c>
      <c r="F5" s="75" t="s">
        <v>138</v>
      </c>
      <c r="G5" s="76" t="s">
        <v>139</v>
      </c>
    </row>
    <row r="6" spans="1:7" ht="15.75" customHeight="1" x14ac:dyDescent="0.25">
      <c r="A6" s="66" t="s">
        <v>18</v>
      </c>
      <c r="B6" s="2">
        <f>SUM(B7:B18)</f>
        <v>52001567.150000006</v>
      </c>
      <c r="C6" s="7">
        <f t="shared" ref="C6:F6" si="0">SUM(C7:C18)</f>
        <v>52998914.520000003</v>
      </c>
      <c r="D6" s="7">
        <f t="shared" si="0"/>
        <v>56749501.460000001</v>
      </c>
      <c r="E6" s="7">
        <f t="shared" si="0"/>
        <v>62048369.149999999</v>
      </c>
      <c r="F6" s="7">
        <f t="shared" si="0"/>
        <v>77138904.819999993</v>
      </c>
      <c r="G6" s="7">
        <v>65884587.950000003</v>
      </c>
    </row>
    <row r="7" spans="1:7" x14ac:dyDescent="0.25">
      <c r="A7" s="6" t="s">
        <v>124</v>
      </c>
      <c r="B7" s="49">
        <v>0</v>
      </c>
      <c r="C7" s="49">
        <v>0</v>
      </c>
      <c r="D7" s="49">
        <v>0</v>
      </c>
      <c r="E7" s="49">
        <v>0</v>
      </c>
      <c r="F7" s="49"/>
      <c r="G7" s="49"/>
    </row>
    <row r="8" spans="1:7" ht="15.75" customHeight="1" x14ac:dyDescent="0.25">
      <c r="A8" s="18" t="s">
        <v>125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x14ac:dyDescent="0.25">
      <c r="A9" s="18" t="s">
        <v>53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25">
      <c r="A10" s="18" t="s">
        <v>54</v>
      </c>
      <c r="B10" s="35">
        <v>51998779.630000003</v>
      </c>
      <c r="C10" s="35">
        <v>49999693.57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25">
      <c r="A11" s="18" t="s">
        <v>126</v>
      </c>
      <c r="B11" s="35">
        <v>2787.52</v>
      </c>
      <c r="C11" s="35">
        <v>845.03</v>
      </c>
      <c r="D11" s="35">
        <v>1955.61</v>
      </c>
      <c r="E11" s="35">
        <v>115156.75</v>
      </c>
      <c r="F11" s="35">
        <v>0</v>
      </c>
      <c r="G11" s="35">
        <v>858282.28</v>
      </c>
    </row>
    <row r="12" spans="1:7" x14ac:dyDescent="0.25">
      <c r="A12" s="18" t="s">
        <v>127</v>
      </c>
      <c r="B12" s="35">
        <v>0</v>
      </c>
      <c r="C12" s="35">
        <v>0</v>
      </c>
      <c r="D12" s="35">
        <v>0</v>
      </c>
      <c r="E12" s="35">
        <v>0</v>
      </c>
      <c r="F12" s="35">
        <v>626880.06999999995</v>
      </c>
      <c r="G12" s="35">
        <v>0</v>
      </c>
    </row>
    <row r="13" spans="1:7" x14ac:dyDescent="0.25">
      <c r="A13" s="18" t="s">
        <v>57</v>
      </c>
      <c r="B13" s="35">
        <v>0</v>
      </c>
      <c r="C13" s="35">
        <v>0</v>
      </c>
      <c r="D13" s="35">
        <v>54504969.469999999</v>
      </c>
      <c r="E13" s="35">
        <v>58921255.399999999</v>
      </c>
      <c r="F13" s="35">
        <v>0</v>
      </c>
      <c r="G13" s="35">
        <v>0</v>
      </c>
    </row>
    <row r="14" spans="1:7" x14ac:dyDescent="0.25">
      <c r="A14" s="19" t="s">
        <v>58</v>
      </c>
      <c r="B14" s="35">
        <v>0</v>
      </c>
      <c r="C14" s="35">
        <v>2353426.92</v>
      </c>
      <c r="D14" s="35">
        <v>249445.38</v>
      </c>
      <c r="E14" s="35">
        <v>0</v>
      </c>
      <c r="F14" s="35">
        <v>75965911.859999999</v>
      </c>
      <c r="G14" s="35">
        <v>64876305.670000002</v>
      </c>
    </row>
    <row r="15" spans="1:7" x14ac:dyDescent="0.25">
      <c r="A15" s="18" t="s">
        <v>128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18" t="s">
        <v>60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25">
      <c r="A17" s="18" t="s">
        <v>129</v>
      </c>
      <c r="B17" s="35">
        <v>0</v>
      </c>
      <c r="C17" s="35">
        <v>0</v>
      </c>
      <c r="D17" s="35">
        <v>0</v>
      </c>
      <c r="E17" s="35">
        <v>0</v>
      </c>
      <c r="F17" s="35">
        <v>546112.89</v>
      </c>
      <c r="G17" s="35">
        <v>150000</v>
      </c>
    </row>
    <row r="18" spans="1:7" x14ac:dyDescent="0.25">
      <c r="A18" s="18" t="s">
        <v>130</v>
      </c>
      <c r="B18" s="35">
        <v>0</v>
      </c>
      <c r="C18" s="35">
        <v>644949</v>
      </c>
      <c r="D18" s="35">
        <v>1993131</v>
      </c>
      <c r="E18" s="35">
        <v>3011957</v>
      </c>
      <c r="F18" s="35">
        <v>0</v>
      </c>
      <c r="G18" s="35">
        <v>6069</v>
      </c>
    </row>
    <row r="19" spans="1:7" x14ac:dyDescent="0.25">
      <c r="A19" s="41"/>
      <c r="B19" s="35"/>
      <c r="C19" s="35"/>
      <c r="D19" s="35"/>
      <c r="E19" s="35"/>
      <c r="F19" s="35"/>
      <c r="G19" s="35"/>
    </row>
    <row r="20" spans="1:7" x14ac:dyDescent="0.25">
      <c r="A20" s="18" t="s">
        <v>24</v>
      </c>
      <c r="B20" s="35">
        <f>SUM(B21:B25)</f>
        <v>0</v>
      </c>
      <c r="C20" s="35">
        <f t="shared" ref="C20:G20" si="1">SUM(C21:C25)</f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</row>
    <row r="21" spans="1:7" x14ac:dyDescent="0.25">
      <c r="A21" s="1" t="s">
        <v>131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18" t="s">
        <v>132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25">
      <c r="A23" s="18" t="s">
        <v>65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25">
      <c r="A24" s="18" t="s">
        <v>66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25">
      <c r="A25" s="19" t="s">
        <v>133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25">
      <c r="A26" s="19"/>
      <c r="B26" s="36"/>
      <c r="C26" s="36"/>
      <c r="D26" s="36"/>
      <c r="E26" s="36"/>
      <c r="F26" s="36"/>
      <c r="G26" s="36"/>
    </row>
    <row r="27" spans="1:7" x14ac:dyDescent="0.25">
      <c r="A27" s="37" t="s">
        <v>28</v>
      </c>
      <c r="B27" s="36">
        <f>SUM(B28)</f>
        <v>0</v>
      </c>
      <c r="C27" s="36">
        <f t="shared" ref="C27:G27" si="2">SUM(C28)</f>
        <v>0</v>
      </c>
      <c r="D27" s="36">
        <f t="shared" si="2"/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</row>
    <row r="28" spans="1:7" x14ac:dyDescent="0.25">
      <c r="A28" s="1" t="s">
        <v>10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18"/>
      <c r="B29" s="36"/>
      <c r="C29" s="36"/>
      <c r="D29" s="36"/>
      <c r="E29" s="36"/>
      <c r="F29" s="36"/>
      <c r="G29" s="36"/>
    </row>
    <row r="30" spans="1:7" ht="14.45" customHeight="1" x14ac:dyDescent="0.25">
      <c r="A30" s="13" t="s">
        <v>68</v>
      </c>
      <c r="B30" s="38">
        <f>B20+B6+B27</f>
        <v>52001567.150000006</v>
      </c>
      <c r="C30" s="38">
        <f t="shared" ref="C30:G30" si="3">C20+C6+C27</f>
        <v>52998914.520000003</v>
      </c>
      <c r="D30" s="38">
        <f t="shared" si="3"/>
        <v>56749501.460000001</v>
      </c>
      <c r="E30" s="38">
        <f t="shared" si="3"/>
        <v>62048369.149999999</v>
      </c>
      <c r="F30" s="38">
        <f t="shared" si="3"/>
        <v>77138904.819999993</v>
      </c>
      <c r="G30" s="38">
        <f t="shared" si="3"/>
        <v>65884587.950000003</v>
      </c>
    </row>
    <row r="31" spans="1:7" ht="14.45" customHeight="1" x14ac:dyDescent="0.25">
      <c r="A31" s="1"/>
      <c r="B31" s="49"/>
      <c r="C31" s="49"/>
      <c r="D31" s="49"/>
      <c r="E31" s="49"/>
      <c r="F31" s="49"/>
      <c r="G31" s="49"/>
    </row>
    <row r="32" spans="1:7" x14ac:dyDescent="0.25">
      <c r="A32" s="13" t="s">
        <v>11</v>
      </c>
      <c r="B32" s="67"/>
      <c r="C32" s="67"/>
      <c r="D32" s="67"/>
      <c r="E32" s="67"/>
      <c r="F32" s="67"/>
      <c r="G32" s="67"/>
    </row>
    <row r="33" spans="1:7" x14ac:dyDescent="0.25">
      <c r="A33" s="69" t="s">
        <v>30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30" x14ac:dyDescent="0.25">
      <c r="A34" s="68" t="s">
        <v>12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x14ac:dyDescent="0.25">
      <c r="A35" s="68" t="s">
        <v>70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25">
      <c r="A36" s="69"/>
      <c r="B36" s="4"/>
      <c r="C36" s="4"/>
      <c r="D36" s="4"/>
      <c r="E36" s="4"/>
      <c r="F36" s="4"/>
      <c r="G36" s="4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t="s">
        <v>140</v>
      </c>
    </row>
    <row r="39" spans="1:7" x14ac:dyDescent="0.25">
      <c r="A39" t="s">
        <v>141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20:G30 B6:G6" xr:uid="{BA3FF178-CC09-4CFA-AA32-8F7492A06CA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85" t="s">
        <v>13</v>
      </c>
      <c r="B1" s="85"/>
      <c r="C1" s="85"/>
      <c r="D1" s="85"/>
      <c r="E1" s="85"/>
      <c r="F1" s="85"/>
      <c r="G1" s="8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14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15</v>
      </c>
      <c r="B5" s="59"/>
      <c r="C5" s="59"/>
      <c r="D5" s="59"/>
      <c r="E5" s="59"/>
      <c r="F5" s="59"/>
      <c r="G5" s="60"/>
    </row>
    <row r="6" spans="1:7" x14ac:dyDescent="0.25">
      <c r="A6" s="83" t="s">
        <v>16</v>
      </c>
      <c r="B6" s="9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30" t="s">
        <v>17</v>
      </c>
      <c r="C7" s="84"/>
      <c r="D7" s="84"/>
      <c r="E7" s="84"/>
      <c r="F7" s="84"/>
      <c r="G7" s="84"/>
    </row>
    <row r="8" spans="1:7" ht="30" x14ac:dyDescent="0.25">
      <c r="A8" s="31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3" t="s">
        <v>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19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22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7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23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9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30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12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32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33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15</v>
      </c>
      <c r="B5" s="44"/>
      <c r="C5" s="44"/>
      <c r="D5" s="44"/>
      <c r="E5" s="44"/>
      <c r="F5" s="44"/>
      <c r="G5" s="45"/>
    </row>
    <row r="6" spans="1:7" x14ac:dyDescent="0.25">
      <c r="A6" s="87" t="s">
        <v>34</v>
      </c>
      <c r="B6" s="9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0" t="s">
        <v>17</v>
      </c>
      <c r="C7" s="84"/>
      <c r="D7" s="84"/>
      <c r="E7" s="84"/>
      <c r="F7" s="84"/>
      <c r="G7" s="84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8" t="s">
        <v>36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38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39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40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41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42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36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37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38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39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40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41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42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46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44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48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49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0" t="s">
        <v>16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9">
        <f>+F5+1</f>
        <v>2022</v>
      </c>
    </row>
    <row r="6" spans="1:7" ht="32.25" x14ac:dyDescent="0.25">
      <c r="A6" s="72"/>
      <c r="B6" s="92"/>
      <c r="C6" s="92"/>
      <c r="D6" s="92"/>
      <c r="E6" s="92"/>
      <c r="F6" s="92"/>
      <c r="G6" s="10" t="s">
        <v>50</v>
      </c>
    </row>
    <row r="7" spans="1:7" x14ac:dyDescent="0.25">
      <c r="A7" s="22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3" t="s">
        <v>51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52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53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54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55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56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57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58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59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60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62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63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64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66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67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3"/>
      <c r="B27" s="20"/>
      <c r="C27" s="20"/>
      <c r="D27" s="20"/>
      <c r="E27" s="20"/>
      <c r="F27" s="20"/>
      <c r="G27" s="20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10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3"/>
      <c r="B30" s="20"/>
      <c r="C30" s="20"/>
      <c r="D30" s="20"/>
      <c r="E30" s="20"/>
      <c r="F30" s="20"/>
      <c r="G30" s="20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0"/>
      <c r="C32" s="20"/>
      <c r="D32" s="20"/>
      <c r="E32" s="20"/>
      <c r="F32" s="20"/>
      <c r="G32" s="20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30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69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89" t="s">
        <v>71</v>
      </c>
      <c r="B39" s="89"/>
      <c r="C39" s="89"/>
      <c r="D39" s="89"/>
      <c r="E39" s="89"/>
      <c r="F39" s="89"/>
      <c r="G39" s="89"/>
    </row>
    <row r="40" spans="1:7" x14ac:dyDescent="0.25">
      <c r="A40" s="89" t="s">
        <v>72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73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74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3" t="s">
        <v>34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9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8" t="s">
        <v>36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37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39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40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41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42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43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36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37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39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40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41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42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46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89" t="s">
        <v>71</v>
      </c>
      <c r="B32" s="89"/>
      <c r="C32" s="89"/>
      <c r="D32" s="89"/>
      <c r="E32" s="89"/>
      <c r="F32" s="89"/>
      <c r="G32" s="89"/>
    </row>
    <row r="33" spans="1:7" x14ac:dyDescent="0.25">
      <c r="A33" s="89" t="s">
        <v>72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95" t="s">
        <v>77</v>
      </c>
      <c r="B1" s="95"/>
      <c r="C1" s="95"/>
      <c r="D1" s="95"/>
      <c r="E1" s="95"/>
      <c r="F1" s="95"/>
    </row>
    <row r="2" spans="1:6" ht="20.100000000000001" customHeight="1" x14ac:dyDescent="0.25">
      <c r="A2" s="42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78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79</v>
      </c>
      <c r="C4" s="51" t="s">
        <v>80</v>
      </c>
      <c r="D4" s="51" t="s">
        <v>81</v>
      </c>
      <c r="E4" s="51" t="s">
        <v>82</v>
      </c>
      <c r="F4" s="51" t="s">
        <v>83</v>
      </c>
    </row>
    <row r="5" spans="1:6" ht="12.75" customHeight="1" x14ac:dyDescent="0.25">
      <c r="A5" s="5" t="s">
        <v>84</v>
      </c>
      <c r="B5" s="14"/>
      <c r="C5" s="14"/>
      <c r="D5" s="14"/>
      <c r="E5" s="14"/>
      <c r="F5" s="14"/>
    </row>
    <row r="6" spans="1:6" ht="30" x14ac:dyDescent="0.25">
      <c r="A6" s="19" t="s">
        <v>85</v>
      </c>
      <c r="B6" s="20"/>
      <c r="C6" s="20"/>
      <c r="D6" s="20"/>
      <c r="E6" s="20"/>
      <c r="F6" s="20"/>
    </row>
    <row r="7" spans="1:6" ht="15" x14ac:dyDescent="0.25">
      <c r="A7" s="19" t="s">
        <v>86</v>
      </c>
      <c r="B7" s="20"/>
      <c r="C7" s="20"/>
      <c r="D7" s="20"/>
      <c r="E7" s="20"/>
      <c r="F7" s="20"/>
    </row>
    <row r="8" spans="1:6" ht="15" x14ac:dyDescent="0.25">
      <c r="A8" s="27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19" t="s">
        <v>88</v>
      </c>
      <c r="B10" s="20"/>
      <c r="C10" s="20"/>
      <c r="D10" s="20"/>
      <c r="E10" s="20"/>
      <c r="F10" s="20"/>
    </row>
    <row r="11" spans="1:6" ht="15" x14ac:dyDescent="0.25">
      <c r="A11" s="39" t="s">
        <v>89</v>
      </c>
      <c r="B11" s="20"/>
      <c r="C11" s="20"/>
      <c r="D11" s="20"/>
      <c r="E11" s="20"/>
      <c r="F11" s="20"/>
    </row>
    <row r="12" spans="1:6" ht="15" x14ac:dyDescent="0.25">
      <c r="A12" s="39" t="s">
        <v>90</v>
      </c>
      <c r="B12" s="20"/>
      <c r="C12" s="20"/>
      <c r="D12" s="20"/>
      <c r="E12" s="20"/>
      <c r="F12" s="20"/>
    </row>
    <row r="13" spans="1:6" ht="15" x14ac:dyDescent="0.25">
      <c r="A13" s="39" t="s">
        <v>91</v>
      </c>
      <c r="B13" s="20"/>
      <c r="C13" s="20"/>
      <c r="D13" s="20"/>
      <c r="E13" s="20"/>
      <c r="F13" s="20"/>
    </row>
    <row r="14" spans="1:6" ht="15" x14ac:dyDescent="0.25">
      <c r="A14" s="19" t="s">
        <v>92</v>
      </c>
      <c r="B14" s="20"/>
      <c r="C14" s="20"/>
      <c r="D14" s="20"/>
      <c r="E14" s="20"/>
      <c r="F14" s="20"/>
    </row>
    <row r="15" spans="1:6" ht="15" x14ac:dyDescent="0.25">
      <c r="A15" s="39" t="s">
        <v>89</v>
      </c>
      <c r="B15" s="20"/>
      <c r="C15" s="20"/>
      <c r="D15" s="20"/>
      <c r="E15" s="20"/>
      <c r="F15" s="20"/>
    </row>
    <row r="16" spans="1:6" ht="15" x14ac:dyDescent="0.25">
      <c r="A16" s="39" t="s">
        <v>90</v>
      </c>
      <c r="B16" s="20"/>
      <c r="C16" s="20"/>
      <c r="D16" s="20"/>
      <c r="E16" s="20"/>
      <c r="F16" s="20"/>
    </row>
    <row r="17" spans="1:6" ht="15" x14ac:dyDescent="0.25">
      <c r="A17" s="39" t="s">
        <v>91</v>
      </c>
      <c r="B17" s="20"/>
      <c r="C17" s="20"/>
      <c r="D17" s="20"/>
      <c r="E17" s="20"/>
      <c r="F17" s="20"/>
    </row>
    <row r="18" spans="1:6" ht="15" x14ac:dyDescent="0.25">
      <c r="A18" s="19" t="s">
        <v>93</v>
      </c>
      <c r="B18" s="52"/>
      <c r="C18" s="20"/>
      <c r="D18" s="20"/>
      <c r="E18" s="20"/>
      <c r="F18" s="20"/>
    </row>
    <row r="19" spans="1:6" ht="15" x14ac:dyDescent="0.25">
      <c r="A19" s="19" t="s">
        <v>94</v>
      </c>
      <c r="B19" s="20"/>
      <c r="C19" s="20"/>
      <c r="D19" s="20"/>
      <c r="E19" s="20"/>
      <c r="F19" s="20"/>
    </row>
    <row r="20" spans="1:6" ht="30" x14ac:dyDescent="0.25">
      <c r="A20" s="19" t="s">
        <v>95</v>
      </c>
      <c r="B20" s="53"/>
      <c r="C20" s="53"/>
      <c r="D20" s="53"/>
      <c r="E20" s="53"/>
      <c r="F20" s="53"/>
    </row>
    <row r="21" spans="1:6" ht="30" x14ac:dyDescent="0.25">
      <c r="A21" s="19" t="s">
        <v>96</v>
      </c>
      <c r="B21" s="53"/>
      <c r="C21" s="53"/>
      <c r="D21" s="53"/>
      <c r="E21" s="53"/>
      <c r="F21" s="53"/>
    </row>
    <row r="22" spans="1:6" ht="30" x14ac:dyDescent="0.25">
      <c r="A22" s="19" t="s">
        <v>97</v>
      </c>
      <c r="B22" s="53"/>
      <c r="C22" s="53"/>
      <c r="D22" s="53"/>
      <c r="E22" s="53"/>
      <c r="F22" s="53"/>
    </row>
    <row r="23" spans="1:6" ht="15" x14ac:dyDescent="0.25">
      <c r="A23" s="19" t="s">
        <v>98</v>
      </c>
      <c r="B23" s="53"/>
      <c r="C23" s="53"/>
      <c r="D23" s="53"/>
      <c r="E23" s="53"/>
      <c r="F23" s="53"/>
    </row>
    <row r="24" spans="1:6" ht="15" x14ac:dyDescent="0.25">
      <c r="A24" s="19" t="s">
        <v>99</v>
      </c>
      <c r="B24" s="54"/>
      <c r="C24" s="20"/>
      <c r="D24" s="20"/>
      <c r="E24" s="20"/>
      <c r="F24" s="20"/>
    </row>
    <row r="25" spans="1:6" ht="15" x14ac:dyDescent="0.25">
      <c r="A25" s="19" t="s">
        <v>100</v>
      </c>
      <c r="B25" s="54"/>
      <c r="C25" s="20"/>
      <c r="D25" s="20"/>
      <c r="E25" s="20"/>
      <c r="F25" s="20"/>
    </row>
    <row r="26" spans="1:6" ht="15" x14ac:dyDescent="0.25">
      <c r="A26" s="27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19" t="s">
        <v>102</v>
      </c>
      <c r="B28" s="20"/>
      <c r="C28" s="20"/>
      <c r="D28" s="20"/>
      <c r="E28" s="20"/>
      <c r="F28" s="20"/>
    </row>
    <row r="29" spans="1:6" ht="15" x14ac:dyDescent="0.25">
      <c r="A29" s="27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19" t="s">
        <v>88</v>
      </c>
      <c r="B31" s="20"/>
      <c r="C31" s="20"/>
      <c r="D31" s="20"/>
      <c r="E31" s="20"/>
      <c r="F31" s="20"/>
    </row>
    <row r="32" spans="1:6" ht="15" x14ac:dyDescent="0.25">
      <c r="A32" s="19" t="s">
        <v>92</v>
      </c>
      <c r="B32" s="20"/>
      <c r="C32" s="20"/>
      <c r="D32" s="20"/>
      <c r="E32" s="20"/>
      <c r="F32" s="20"/>
    </row>
    <row r="33" spans="1:6" ht="15" x14ac:dyDescent="0.25">
      <c r="A33" s="19" t="s">
        <v>104</v>
      </c>
      <c r="B33" s="20"/>
      <c r="C33" s="20"/>
      <c r="D33" s="20"/>
      <c r="E33" s="20"/>
      <c r="F33" s="20"/>
    </row>
    <row r="34" spans="1:6" ht="15" x14ac:dyDescent="0.25">
      <c r="A34" s="27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19" t="s">
        <v>106</v>
      </c>
      <c r="B36" s="20"/>
      <c r="C36" s="20"/>
      <c r="D36" s="20"/>
      <c r="E36" s="20"/>
      <c r="F36" s="20"/>
    </row>
    <row r="37" spans="1:6" ht="15" x14ac:dyDescent="0.25">
      <c r="A37" s="19" t="s">
        <v>107</v>
      </c>
      <c r="B37" s="20"/>
      <c r="C37" s="20"/>
      <c r="D37" s="20"/>
      <c r="E37" s="20"/>
      <c r="F37" s="20"/>
    </row>
    <row r="38" spans="1:6" ht="15" x14ac:dyDescent="0.25">
      <c r="A38" s="19" t="s">
        <v>108</v>
      </c>
      <c r="B38" s="54"/>
      <c r="C38" s="20"/>
      <c r="D38" s="20"/>
      <c r="E38" s="20"/>
      <c r="F38" s="20"/>
    </row>
    <row r="39" spans="1:6" ht="15" x14ac:dyDescent="0.25">
      <c r="A39" s="27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0"/>
      <c r="C40" s="20"/>
      <c r="D40" s="20"/>
      <c r="E40" s="20"/>
      <c r="F40" s="20"/>
    </row>
    <row r="41" spans="1:6" ht="15" x14ac:dyDescent="0.25">
      <c r="A41" s="27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19" t="s">
        <v>111</v>
      </c>
      <c r="B43" s="20"/>
      <c r="C43" s="20"/>
      <c r="D43" s="20"/>
      <c r="E43" s="20"/>
      <c r="F43" s="20"/>
    </row>
    <row r="44" spans="1:6" ht="15" x14ac:dyDescent="0.25">
      <c r="A44" s="19" t="s">
        <v>112</v>
      </c>
      <c r="B44" s="20"/>
      <c r="C44" s="20"/>
      <c r="D44" s="20"/>
      <c r="E44" s="20"/>
      <c r="F44" s="20"/>
    </row>
    <row r="45" spans="1:6" ht="15" x14ac:dyDescent="0.25">
      <c r="A45" s="19" t="s">
        <v>113</v>
      </c>
      <c r="B45" s="20"/>
      <c r="C45" s="20"/>
      <c r="D45" s="20"/>
      <c r="E45" s="20"/>
      <c r="F45" s="20"/>
    </row>
    <row r="46" spans="1:6" ht="15" x14ac:dyDescent="0.25">
      <c r="A46" s="27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19" t="s">
        <v>112</v>
      </c>
      <c r="B48" s="53"/>
      <c r="C48" s="53"/>
      <c r="D48" s="53"/>
      <c r="E48" s="53"/>
      <c r="F48" s="53"/>
    </row>
    <row r="49" spans="1:6" ht="15" x14ac:dyDescent="0.25">
      <c r="A49" s="19" t="s">
        <v>113</v>
      </c>
      <c r="B49" s="53"/>
      <c r="C49" s="53"/>
      <c r="D49" s="53"/>
      <c r="E49" s="53"/>
      <c r="F49" s="53"/>
    </row>
    <row r="50" spans="1:6" ht="15" x14ac:dyDescent="0.25">
      <c r="A50" s="27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19" t="s">
        <v>112</v>
      </c>
      <c r="B52" s="20"/>
      <c r="C52" s="20"/>
      <c r="D52" s="20"/>
      <c r="E52" s="20"/>
      <c r="F52" s="20"/>
    </row>
    <row r="53" spans="1:6" ht="15" x14ac:dyDescent="0.25">
      <c r="A53" s="19" t="s">
        <v>113</v>
      </c>
      <c r="B53" s="20"/>
      <c r="C53" s="20"/>
      <c r="D53" s="20"/>
      <c r="E53" s="20"/>
      <c r="F53" s="20"/>
    </row>
    <row r="54" spans="1:6" ht="15" x14ac:dyDescent="0.25">
      <c r="A54" s="19" t="s">
        <v>116</v>
      </c>
      <c r="B54" s="20"/>
      <c r="C54" s="20"/>
      <c r="D54" s="20"/>
      <c r="E54" s="20"/>
      <c r="F54" s="20"/>
    </row>
    <row r="55" spans="1:6" ht="15" x14ac:dyDescent="0.25">
      <c r="A55" s="27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19" t="s">
        <v>112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113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19" t="s">
        <v>119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120</v>
      </c>
      <c r="B62" s="54"/>
      <c r="C62" s="20"/>
      <c r="D62" s="20"/>
      <c r="E62" s="20"/>
      <c r="F62" s="20"/>
    </row>
    <row r="63" spans="1:6" ht="20.100000000000001" customHeight="1" x14ac:dyDescent="0.25">
      <c r="A63" s="27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19" t="s">
        <v>122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123</v>
      </c>
      <c r="B66" s="20"/>
      <c r="C66" s="20"/>
      <c r="D66" s="20"/>
      <c r="E66" s="20"/>
      <c r="F66" s="20"/>
    </row>
    <row r="67" spans="1:6" ht="20.100000000000001" customHeight="1" x14ac:dyDescent="0.25">
      <c r="A67" s="50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2024-10-11T20:19:17Z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