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3er Informe Trimestral 2024 LCG\"/>
    </mc:Choice>
  </mc:AlternateContent>
  <xr:revisionPtr revIDLastSave="0" documentId="13_ncr:1_{BB7FB893-2F4C-4052-B3F9-71F29E99BB46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2" l="1"/>
  <c r="E81" i="2"/>
  <c r="F79" i="2"/>
  <c r="E79" i="2"/>
  <c r="F59" i="2"/>
  <c r="E59" i="2"/>
  <c r="C62" i="2"/>
  <c r="C60" i="2"/>
  <c r="B62" i="2"/>
  <c r="B60" i="2"/>
  <c r="F47" i="2"/>
  <c r="E47" i="2"/>
  <c r="C47" i="2"/>
  <c r="B47" i="2"/>
  <c r="A2" i="15"/>
  <c r="A2" i="14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/>
  <c r="G29" i="14"/>
  <c r="F7" i="14"/>
  <c r="F29" i="14"/>
  <c r="E7" i="14"/>
  <c r="E29" i="14"/>
  <c r="D7" i="14"/>
  <c r="D29" i="14"/>
  <c r="C7" i="14"/>
  <c r="C29" i="14"/>
  <c r="B7" i="14"/>
  <c r="B29" i="14"/>
  <c r="C5" i="14"/>
  <c r="D5" i="14"/>
  <c r="E5" i="14"/>
  <c r="F5" i="14"/>
  <c r="G7" i="13"/>
  <c r="G31" i="13"/>
  <c r="F7" i="13"/>
  <c r="F31" i="13"/>
  <c r="E7" i="13"/>
  <c r="E31" i="13"/>
  <c r="D7" i="13"/>
  <c r="D31" i="13"/>
  <c r="C7" i="13"/>
  <c r="C31" i="13"/>
  <c r="B7" i="13"/>
  <c r="B31" i="13"/>
  <c r="C5" i="13"/>
  <c r="D5" i="13"/>
  <c r="E5" i="13"/>
  <c r="F5" i="13"/>
  <c r="G5" i="13"/>
  <c r="B19" i="12"/>
  <c r="B30" i="12"/>
  <c r="C6" i="12"/>
  <c r="D6" i="12"/>
  <c r="E6" i="12"/>
  <c r="F6" i="12"/>
  <c r="G6" i="12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/>
  <c r="E6" i="11"/>
  <c r="F6" i="11"/>
  <c r="G6" i="11"/>
  <c r="C32" i="11"/>
  <c r="G32" i="11"/>
  <c r="B32" i="11"/>
  <c r="F32" i="11"/>
  <c r="D32" i="11"/>
  <c r="E32" i="11"/>
  <c r="C8" i="12"/>
  <c r="C30" i="12"/>
  <c r="E8" i="12"/>
  <c r="E30" i="12"/>
  <c r="D8" i="12"/>
  <c r="D30" i="12"/>
  <c r="G8" i="12"/>
  <c r="G30" i="12"/>
  <c r="F8" i="12"/>
  <c r="F30" i="12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<sst xmlns="http://schemas.openxmlformats.org/spreadsheetml/2006/main" count="306" uniqueCount="249">
  <si>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</si>
  <si>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</si>
  <si>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</si>
  <si>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</si>
  <si>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</si>
  <si>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</si>
  <si>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</si>
  <si>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</si>
  <si>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</si>
  <si>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</si>
  <si>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</si>
  <si>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</si>
  <si>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</si>
  <si>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</si>
  <si>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</si>
  <si>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</si>
  <si>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</si>
  <si>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</si>
  <si>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</si>
  <si>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</si>
  <si>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</si>
  <si>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</si>
  <si>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</si>
  <si>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</si>
  <si>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</si>
  <si>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</si>
  <si>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</si>
  <si>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</si>
  <si>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</si>
  <si>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</si>
  <si>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</si>
  <si>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</si>
  <si>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</si>
  <si>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</si>
  <si>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</si>
  <si>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</si>
  <si>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</si>
  <si>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</si>
  <si>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</si>
  <si>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</si>
  <si>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</si>
  <si>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</si>
  <si>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</si>
  <si>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</si>
  <si>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</si>
  <si>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</si>
  <si>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</si>
  <si>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</si>
  <si>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</si>
  <si>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</si>
  <si>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</si>
  <si>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</si>
  <si>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</si>
  <si>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</si>
  <si>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</si>
  <si>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</si>
  <si>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</si>
  <si>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</si>
  <si>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</si>
  <si>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</si>
  <si>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</si>
  <si>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</si>
  <si>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</si>
  <si>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</si>
  <si>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</si>
  <si>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</si>
  <si>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</si>
  <si>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</si>
  <si>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</si>
  <si>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</si>
  <si>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</si>
  <si>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</si>
  <si>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</si>
  <si>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</si>
  <si>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</si>
  <si>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</si>
  <si>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</si>
  <si>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</si>
  <si>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</si>
  <si>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</si>
  <si>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</si>
  <si>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</si>
  <si>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</si>
  <si>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</si>
  <si>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</si>
  <si>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</si>
  <si>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</si>
  <si>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</si>
  <si>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</si>
  <si>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</si>
  <si>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</si>
  <si>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</si>
  <si>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</si>
  <si>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</si>
  <si>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</si>
  <si>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</si>
  <si>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</si>
  <si>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</si>
  <si>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</si>
  <si>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</si>
  <si>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</si>
  <si>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</si>
  <si>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</si>
  <si>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</si>
  <si>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</si>
  <si>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</si>
  <si>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</si>
  <si>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</si>
  <si>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</si>
  <si>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</si>
  <si>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</si>
  <si>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</si>
  <si>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</si>
  <si>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</si>
  <si>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</si>
  <si>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</si>
  <si>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</si>
  <si>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</si>
  <si>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</si>
  <si>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</si>
  <si>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</si>
  <si>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</si>
  <si>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</si>
  <si>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</si>
  <si>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</si>
  <si>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</si>
  <si>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</si>
  <si>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</si>
  <si>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</si>
  <si>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</si>
  <si>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</si>
  <si>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</si>
  <si>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</si>
  <si>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</si>
  <si>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</si>
  <si>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</si>
  <si>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</si>
  <si>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</si>
  <si>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</si>
  <si>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</si>
  <si>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</si>
  <si>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</si>
  <si>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</si>
  <si>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</si>
  <si>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</si>
  <si>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</si>
  <si>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</si>
  <si>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</si>
  <si>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</si>
  <si>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</si>
  <si>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</si>
  <si>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</si>
  <si>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</si>
  <si>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</si>
  <si>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</si>
  <si>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</si>
  <si>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</si>
  <si>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</si>
  <si>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</si>
  <si>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</si>
  <si>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</si>
  <si>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</si>
  <si>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</si>
  <si>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</si>
  <si>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</si>
  <si>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</si>
  <si>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</si>
  <si>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</si>
  <si>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</si>
  <si>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</si>
  <si>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</si>
  <si>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</si>
  <si>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</si>
  <si>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</si>
  <si>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</si>
  <si>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</si>
  <si>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</si>
  <si>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</si>
  <si>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</si>
  <si>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</si>
  <si>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</si>
  <si>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</si>
  <si>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</si>
  <si>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</si>
  <si>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</si>
  <si>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</si>
  <si>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</si>
  <si>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</si>
  <si>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</si>
  <si>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</si>
  <si>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</si>
  <si>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</si>
  <si>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</si>
  <si>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</si>
  <si>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</si>
  <si>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</si>
  <si>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</si>
  <si>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</si>
  <si>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</si>
  <si>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</si>
  <si>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</si>
  <si>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</si>
  <si>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</si>
  <si>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</si>
  <si>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</si>
  <si>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</si>
  <si>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</si>
  <si>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</si>
  <si>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</si>
  <si>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</si>
  <si>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</si>
  <si>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</si>
  <si>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</si>
  <si>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</si>
  <si>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</si>
  <si>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</si>
  <si>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</si>
  <si>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</si>
  <si>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</si>
  <si>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</si>
  <si>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</si>
  <si>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</si>
  <si>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</si>
  <si>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</si>
  <si>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</si>
  <si>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</si>
  <si>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</si>
  <si>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</si>
  <si>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</si>
  <si>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</si>
  <si>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</si>
  <si>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</si>
  <si>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</si>
  <si>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</si>
  <si>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</si>
  <si>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</si>
  <si>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</si>
  <si>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</si>
  <si>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</si>
  <si>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</si>
  <si>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</si>
  <si>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</si>
  <si>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</si>
  <si>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</si>
  <si>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</si>
  <si>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</si>
  <si>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f. Estimación por Pérdida o Deterioro de Activos Circulantes (f=f1+f2)</t>
  </si>
  <si>
    <t>NOMBRE DEL ENTE PÚBLICO (a)</t>
  </si>
  <si>
    <t>Al 31 de Diciembre de 2023 y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</si>
</sst>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 vertical="center" indent="2"/>
    </xf>
    <xf numFmtId="0" fontId="0" fillId="0" borderId="18" xfId="0" applyBorder="1" applyAlignment="1">
      <alignment vertical="center"/>
    </xf>
    <xf numFmtId="0" fontId="0" fillId="0" borderId="18" xfId="0" applyBorder="1" applyAlignment="1">
      <alignment horizontal="left" vertical="center" indent="3"/>
    </xf>
    <xf numFmtId="0" fontId="0" fillId="0" borderId="18" xfId="0" applyBorder="1" applyAlignment="1">
      <alignment horizontal="left" vertical="center" indent="5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2" borderId="17" xfId="0" applyFont="1" applyFill="1" applyBorder="1" applyAlignment="1">
      <alignment horizontal="centerContinuous" vertical="center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4" fontId="0" fillId="0" borderId="18" xfId="0" applyNumberFormat="1" applyBorder="1" applyAlignment="1" applyProtection="1">
      <alignment vertical="center"/>
      <protection locked="0"/>
    </xf>
    <xf numFmtId="4" fontId="0" fillId="0" borderId="18" xfId="0" applyNumberFormat="1" applyBorder="1" applyAlignment="1">
      <alignment vertical="center"/>
    </xf>
    <xf numFmtId="0" fontId="2" fillId="0" borderId="18" xfId="0" applyFont="1" applyBorder="1" applyAlignment="1">
      <alignment horizontal="left" vertical="center" indent="3"/>
    </xf>
    <xf numFmtId="4" fontId="2" fillId="0" borderId="18" xfId="0" applyNumberFormat="1" applyFont="1" applyBorder="1" applyAlignment="1" applyProtection="1">
      <alignment vertical="center"/>
      <protection locked="0"/>
    </xf>
    <xf numFmtId="0" fontId="0" fillId="0" borderId="18" xfId="0" applyBorder="1" applyAlignment="1">
      <alignment horizontal="left" indent="3"/>
    </xf>
    <xf numFmtId="0" fontId="2" fillId="0" borderId="18" xfId="0" applyFont="1" applyBorder="1" applyAlignment="1">
      <alignment horizontal="left" indent="2"/>
    </xf>
    <xf numFmtId="0" fontId="0" fillId="0" borderId="18" xfId="0" applyBorder="1" applyAlignment="1">
      <alignment horizontal="left" vertical="center" indent="2"/>
    </xf>
    <xf numFmtId="0" fontId="0" fillId="0" borderId="18" xfId="0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5" xr:uid="{8C94BEB7-1096-4559-8222-C864A11BEB48}"/>
    <cellStyle name="Millares 3" xfId="4" xr:uid="{94765E31-9561-4B39-A0EA-7A12107C7DA4}"/>
    <cellStyle name="Millares 4" xfId="6" xr:uid="{08E48350-B798-4BDD-8585-40676130405D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topLeftCell="A46" zoomScale="75" zoomScaleNormal="75" workbookViewId="0">
      <selection activeCell="E9" sqref="E9:E4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78" t="s">
        <v>0</v>
      </c>
      <c r="B1" s="79"/>
      <c r="C1" s="79"/>
      <c r="D1" s="79"/>
      <c r="E1" s="79"/>
      <c r="F1" s="80"/>
    </row>
    <row r="2" spans="1:6" ht="15" customHeight="1" x14ac:dyDescent="0.25">
      <c r="A2" s="35" t="s">
        <v>247</v>
      </c>
      <c r="B2" s="36"/>
      <c r="C2" s="36"/>
      <c r="D2" s="36"/>
      <c r="E2" s="36"/>
      <c r="F2" s="37"/>
    </row>
    <row r="3" spans="1:6" ht="15" customHeight="1" x14ac:dyDescent="0.25">
      <c r="A3" s="67" t="s">
        <v>1</v>
      </c>
      <c r="B3" s="39"/>
      <c r="C3" s="39"/>
      <c r="D3" s="39"/>
      <c r="E3" s="39"/>
      <c r="F3" s="40"/>
    </row>
    <row r="4" spans="1:6" ht="12.95" customHeight="1" x14ac:dyDescent="0.25">
      <c r="A4" s="67" t="s">
        <v>248</v>
      </c>
      <c r="B4" s="39"/>
      <c r="C4" s="39"/>
      <c r="D4" s="39"/>
      <c r="E4" s="39"/>
      <c r="F4" s="40"/>
    </row>
    <row r="5" spans="1:6" ht="12.95" customHeight="1" x14ac:dyDescent="0.25">
      <c r="A5" s="41" t="s">
        <v>2</v>
      </c>
      <c r="B5" s="42"/>
      <c r="C5" s="42"/>
      <c r="D5" s="42"/>
      <c r="E5" s="42"/>
      <c r="F5" s="43"/>
    </row>
    <row r="6" spans="1:6" ht="41.45" customHeight="1" x14ac:dyDescent="0.25">
      <c r="A6" s="60" t="s">
        <v>3</v>
      </c>
      <c r="B6" s="65" t="s">
        <v>244</v>
      </c>
      <c r="C6" s="1" t="s">
        <v>245</v>
      </c>
      <c r="D6" s="66" t="s">
        <v>4</v>
      </c>
      <c r="E6" s="65" t="s">
        <v>244</v>
      </c>
      <c r="F6" s="1" t="s">
        <v>245</v>
      </c>
    </row>
    <row r="7" spans="1:6" ht="12.95" customHeight="1" x14ac:dyDescent="0.25">
      <c r="A7" s="68" t="s">
        <v>5</v>
      </c>
      <c r="B7" s="69"/>
      <c r="C7" s="69"/>
      <c r="D7" s="68" t="s">
        <v>6</v>
      </c>
      <c r="E7" s="69"/>
      <c r="F7" s="69"/>
    </row>
    <row r="8" spans="1:6" x14ac:dyDescent="0.25">
      <c r="A8" s="61" t="s">
        <v>7</v>
      </c>
      <c r="B8" s="62"/>
      <c r="C8" s="62"/>
      <c r="D8" s="61" t="s">
        <v>8</v>
      </c>
      <c r="E8" s="62"/>
      <c r="F8" s="62"/>
    </row>
    <row r="9" spans="1:6" x14ac:dyDescent="0.25">
      <c r="A9" s="63" t="s">
        <v>9</v>
      </c>
      <c r="B9" s="70">
        <v>41115386.229999997</v>
      </c>
      <c r="C9" s="70">
        <v>23704639.649999999</v>
      </c>
      <c r="D9" s="63" t="s">
        <v>10</v>
      </c>
      <c r="E9" s="70">
        <v>29711748.34</v>
      </c>
      <c r="F9" s="70">
        <v>33117265.27</v>
      </c>
    </row>
    <row r="10" spans="1:6" x14ac:dyDescent="0.25">
      <c r="A10" s="64" t="s">
        <v>11</v>
      </c>
      <c r="B10" s="70">
        <v>0</v>
      </c>
      <c r="C10" s="70">
        <v>0</v>
      </c>
      <c r="D10" s="64" t="s">
        <v>12</v>
      </c>
      <c r="E10" s="70">
        <v>107945.35</v>
      </c>
      <c r="F10" s="70">
        <v>681460.63</v>
      </c>
    </row>
    <row r="11" spans="1:6" x14ac:dyDescent="0.25">
      <c r="A11" s="64" t="s">
        <v>13</v>
      </c>
      <c r="B11" s="70">
        <v>41115386.229999997</v>
      </c>
      <c r="C11" s="70">
        <v>23704639.649999999</v>
      </c>
      <c r="D11" s="64" t="s">
        <v>14</v>
      </c>
      <c r="E11" s="70">
        <v>2947166.97</v>
      </c>
      <c r="F11" s="70">
        <v>9676363.7300000004</v>
      </c>
    </row>
    <row r="12" spans="1:6" x14ac:dyDescent="0.25">
      <c r="A12" s="64" t="s">
        <v>15</v>
      </c>
      <c r="B12" s="70">
        <v>0</v>
      </c>
      <c r="C12" s="70">
        <v>0</v>
      </c>
      <c r="D12" s="64" t="s">
        <v>16</v>
      </c>
      <c r="E12" s="70">
        <v>-133398.41</v>
      </c>
      <c r="F12" s="70">
        <v>-133398.41</v>
      </c>
    </row>
    <row r="13" spans="1:6" x14ac:dyDescent="0.25">
      <c r="A13" s="64" t="s">
        <v>17</v>
      </c>
      <c r="B13" s="70">
        <v>0</v>
      </c>
      <c r="C13" s="70">
        <v>0</v>
      </c>
      <c r="D13" s="64" t="s">
        <v>18</v>
      </c>
      <c r="E13" s="70">
        <v>0</v>
      </c>
      <c r="F13" s="70">
        <v>0</v>
      </c>
    </row>
    <row r="14" spans="1:6" x14ac:dyDescent="0.25">
      <c r="A14" s="64" t="s">
        <v>19</v>
      </c>
      <c r="B14" s="70">
        <v>0</v>
      </c>
      <c r="C14" s="70">
        <v>0</v>
      </c>
      <c r="D14" s="64" t="s">
        <v>20</v>
      </c>
      <c r="E14" s="70">
        <v>3200</v>
      </c>
      <c r="F14" s="70">
        <v>3200</v>
      </c>
    </row>
    <row r="15" spans="1:6" x14ac:dyDescent="0.25">
      <c r="A15" s="64" t="s">
        <v>21</v>
      </c>
      <c r="B15" s="70">
        <v>0</v>
      </c>
      <c r="C15" s="70">
        <v>0</v>
      </c>
      <c r="D15" s="64" t="s">
        <v>22</v>
      </c>
      <c r="E15" s="70">
        <v>0</v>
      </c>
      <c r="F15" s="70">
        <v>0</v>
      </c>
    </row>
    <row r="16" spans="1:6" x14ac:dyDescent="0.25">
      <c r="A16" s="64" t="s">
        <v>23</v>
      </c>
      <c r="B16" s="70">
        <v>0</v>
      </c>
      <c r="C16" s="70">
        <v>0</v>
      </c>
      <c r="D16" s="64" t="s">
        <v>24</v>
      </c>
      <c r="E16" s="70">
        <v>28715265.800000001</v>
      </c>
      <c r="F16" s="70">
        <v>24560710.690000001</v>
      </c>
    </row>
    <row r="17" spans="1:6" x14ac:dyDescent="0.25">
      <c r="A17" s="63" t="s">
        <v>25</v>
      </c>
      <c r="B17" s="70">
        <v>51702599.770000003</v>
      </c>
      <c r="C17" s="70">
        <v>48340340.490000002</v>
      </c>
      <c r="D17" s="64" t="s">
        <v>26</v>
      </c>
      <c r="E17" s="70">
        <v>0</v>
      </c>
      <c r="F17" s="70">
        <v>0</v>
      </c>
    </row>
    <row r="18" spans="1:6" x14ac:dyDescent="0.25">
      <c r="A18" s="64" t="s">
        <v>27</v>
      </c>
      <c r="B18" s="70">
        <v>0</v>
      </c>
      <c r="C18" s="70">
        <v>0</v>
      </c>
      <c r="D18" s="64" t="s">
        <v>28</v>
      </c>
      <c r="E18" s="70">
        <v>-1928431.37</v>
      </c>
      <c r="F18" s="70">
        <v>-1671071.37</v>
      </c>
    </row>
    <row r="19" spans="1:6" x14ac:dyDescent="0.25">
      <c r="A19" s="64" t="s">
        <v>29</v>
      </c>
      <c r="B19" s="70">
        <v>27407.34</v>
      </c>
      <c r="C19" s="70">
        <v>27407.34</v>
      </c>
      <c r="D19" s="63" t="s">
        <v>30</v>
      </c>
      <c r="E19" s="70">
        <v>0</v>
      </c>
      <c r="F19" s="70">
        <v>0</v>
      </c>
    </row>
    <row r="20" spans="1:6" x14ac:dyDescent="0.25">
      <c r="A20" s="64" t="s">
        <v>31</v>
      </c>
      <c r="B20" s="70">
        <v>756929.57</v>
      </c>
      <c r="C20" s="70">
        <v>733269.58</v>
      </c>
      <c r="D20" s="64" t="s">
        <v>32</v>
      </c>
      <c r="E20" s="70">
        <v>0</v>
      </c>
      <c r="F20" s="70">
        <v>0</v>
      </c>
    </row>
    <row r="21" spans="1:6" x14ac:dyDescent="0.25">
      <c r="A21" s="64" t="s">
        <v>33</v>
      </c>
      <c r="B21" s="70">
        <v>10176012.67</v>
      </c>
      <c r="C21" s="70">
        <v>10176012.67</v>
      </c>
      <c r="D21" s="64" t="s">
        <v>34</v>
      </c>
      <c r="E21" s="70">
        <v>0</v>
      </c>
      <c r="F21" s="70">
        <v>0</v>
      </c>
    </row>
    <row r="22" spans="1:6" x14ac:dyDescent="0.25">
      <c r="A22" s="64" t="s">
        <v>35</v>
      </c>
      <c r="B22" s="70">
        <v>260719.45</v>
      </c>
      <c r="C22" s="70">
        <v>169919.45</v>
      </c>
      <c r="D22" s="64" t="s">
        <v>36</v>
      </c>
      <c r="E22" s="70">
        <v>0</v>
      </c>
      <c r="F22" s="70">
        <v>0</v>
      </c>
    </row>
    <row r="23" spans="1:6" x14ac:dyDescent="0.25">
      <c r="A23" s="64" t="s">
        <v>37</v>
      </c>
      <c r="B23" s="70">
        <v>0</v>
      </c>
      <c r="C23" s="70">
        <v>0</v>
      </c>
      <c r="D23" s="63" t="s">
        <v>38</v>
      </c>
      <c r="E23" s="70">
        <v>0</v>
      </c>
      <c r="F23" s="70">
        <v>0</v>
      </c>
    </row>
    <row r="24" spans="1:6" x14ac:dyDescent="0.25">
      <c r="A24" s="64" t="s">
        <v>39</v>
      </c>
      <c r="B24" s="70">
        <v>40481530.740000002</v>
      </c>
      <c r="C24" s="70">
        <v>37233731.450000003</v>
      </c>
      <c r="D24" s="64" t="s">
        <v>40</v>
      </c>
      <c r="E24" s="70">
        <v>0</v>
      </c>
      <c r="F24" s="70">
        <v>0</v>
      </c>
    </row>
    <row r="25" spans="1:6" x14ac:dyDescent="0.25">
      <c r="A25" s="63" t="s">
        <v>41</v>
      </c>
      <c r="B25" s="70">
        <v>1892320.75</v>
      </c>
      <c r="C25" s="70">
        <v>1749105.26</v>
      </c>
      <c r="D25" s="64" t="s">
        <v>42</v>
      </c>
      <c r="E25" s="70">
        <v>0</v>
      </c>
      <c r="F25" s="70">
        <v>0</v>
      </c>
    </row>
    <row r="26" spans="1:6" x14ac:dyDescent="0.25">
      <c r="A26" s="64" t="s">
        <v>43</v>
      </c>
      <c r="B26" s="70">
        <v>526625.35</v>
      </c>
      <c r="C26" s="70">
        <v>383409.86</v>
      </c>
      <c r="D26" s="63" t="s">
        <v>44</v>
      </c>
      <c r="E26" s="70">
        <v>0</v>
      </c>
      <c r="F26" s="70">
        <v>0</v>
      </c>
    </row>
    <row r="27" spans="1:6" x14ac:dyDescent="0.25">
      <c r="A27" s="64" t="s">
        <v>45</v>
      </c>
      <c r="B27" s="70">
        <v>309704.62</v>
      </c>
      <c r="C27" s="70">
        <v>309704.62</v>
      </c>
      <c r="D27" s="63" t="s">
        <v>46</v>
      </c>
      <c r="E27" s="70">
        <v>0</v>
      </c>
      <c r="F27" s="70">
        <v>0</v>
      </c>
    </row>
    <row r="28" spans="1:6" x14ac:dyDescent="0.25">
      <c r="A28" s="64" t="s">
        <v>47</v>
      </c>
      <c r="B28" s="70">
        <v>-0.94</v>
      </c>
      <c r="C28" s="70">
        <v>-0.94</v>
      </c>
      <c r="D28" s="64" t="s">
        <v>48</v>
      </c>
      <c r="E28" s="70">
        <v>0</v>
      </c>
      <c r="F28" s="70">
        <v>0</v>
      </c>
    </row>
    <row r="29" spans="1:6" x14ac:dyDescent="0.25">
      <c r="A29" s="64" t="s">
        <v>49</v>
      </c>
      <c r="B29" s="70">
        <v>1055991.72</v>
      </c>
      <c r="C29" s="70">
        <v>1055991.72</v>
      </c>
      <c r="D29" s="64" t="s">
        <v>50</v>
      </c>
      <c r="E29" s="70">
        <v>0</v>
      </c>
      <c r="F29" s="70">
        <v>0</v>
      </c>
    </row>
    <row r="30" spans="1:6" x14ac:dyDescent="0.25">
      <c r="A30" s="64" t="s">
        <v>51</v>
      </c>
      <c r="B30" s="70">
        <v>0</v>
      </c>
      <c r="C30" s="70">
        <v>0</v>
      </c>
      <c r="D30" s="64" t="s">
        <v>52</v>
      </c>
      <c r="E30" s="70">
        <v>0</v>
      </c>
      <c r="F30" s="70">
        <v>0</v>
      </c>
    </row>
    <row r="31" spans="1:6" x14ac:dyDescent="0.25">
      <c r="A31" s="63" t="s">
        <v>53</v>
      </c>
      <c r="B31" s="70">
        <v>0</v>
      </c>
      <c r="C31" s="70">
        <v>0</v>
      </c>
      <c r="D31" s="63" t="s">
        <v>54</v>
      </c>
      <c r="E31" s="70">
        <v>0</v>
      </c>
      <c r="F31" s="70">
        <v>0</v>
      </c>
    </row>
    <row r="32" spans="1:6" x14ac:dyDescent="0.25">
      <c r="A32" s="64" t="s">
        <v>55</v>
      </c>
      <c r="B32" s="70">
        <v>0</v>
      </c>
      <c r="C32" s="70">
        <v>0</v>
      </c>
      <c r="D32" s="64" t="s">
        <v>56</v>
      </c>
      <c r="E32" s="70">
        <v>0</v>
      </c>
      <c r="F32" s="70">
        <v>0</v>
      </c>
    </row>
    <row r="33" spans="1:6" ht="14.45" customHeight="1" x14ac:dyDescent="0.25">
      <c r="A33" s="64" t="s">
        <v>57</v>
      </c>
      <c r="B33" s="70">
        <v>0</v>
      </c>
      <c r="C33" s="70">
        <v>0</v>
      </c>
      <c r="D33" s="64" t="s">
        <v>58</v>
      </c>
      <c r="E33" s="70">
        <v>0</v>
      </c>
      <c r="F33" s="70">
        <v>0</v>
      </c>
    </row>
    <row r="34" spans="1:6" ht="14.45" customHeight="1" x14ac:dyDescent="0.25">
      <c r="A34" s="64" t="s">
        <v>59</v>
      </c>
      <c r="B34" s="70">
        <v>0</v>
      </c>
      <c r="C34" s="70">
        <v>0</v>
      </c>
      <c r="D34" s="64" t="s">
        <v>60</v>
      </c>
      <c r="E34" s="70">
        <v>0</v>
      </c>
      <c r="F34" s="70">
        <v>0</v>
      </c>
    </row>
    <row r="35" spans="1:6" ht="14.45" customHeight="1" x14ac:dyDescent="0.25">
      <c r="A35" s="64" t="s">
        <v>61</v>
      </c>
      <c r="B35" s="70">
        <v>0</v>
      </c>
      <c r="C35" s="70">
        <v>0</v>
      </c>
      <c r="D35" s="64" t="s">
        <v>62</v>
      </c>
      <c r="E35" s="70">
        <v>0</v>
      </c>
      <c r="F35" s="70">
        <v>0</v>
      </c>
    </row>
    <row r="36" spans="1:6" ht="14.45" customHeight="1" x14ac:dyDescent="0.25">
      <c r="A36" s="64" t="s">
        <v>63</v>
      </c>
      <c r="B36" s="70">
        <v>0</v>
      </c>
      <c r="C36" s="70">
        <v>0</v>
      </c>
      <c r="D36" s="64" t="s">
        <v>64</v>
      </c>
      <c r="E36" s="70">
        <v>0</v>
      </c>
      <c r="F36" s="70">
        <v>0</v>
      </c>
    </row>
    <row r="37" spans="1:6" ht="14.45" customHeight="1" x14ac:dyDescent="0.25">
      <c r="A37" s="63" t="s">
        <v>65</v>
      </c>
      <c r="B37" s="70">
        <v>275407.78000000003</v>
      </c>
      <c r="C37" s="70">
        <v>275407.78000000003</v>
      </c>
      <c r="D37" s="64" t="s">
        <v>66</v>
      </c>
      <c r="E37" s="70">
        <v>0</v>
      </c>
      <c r="F37" s="70">
        <v>0</v>
      </c>
    </row>
    <row r="38" spans="1:6" x14ac:dyDescent="0.25">
      <c r="A38" s="63" t="s">
        <v>246</v>
      </c>
      <c r="B38" s="70">
        <v>0</v>
      </c>
      <c r="C38" s="70">
        <v>0</v>
      </c>
      <c r="D38" s="63" t="s">
        <v>67</v>
      </c>
      <c r="E38" s="70">
        <v>0</v>
      </c>
      <c r="F38" s="70">
        <v>0</v>
      </c>
    </row>
    <row r="39" spans="1:6" x14ac:dyDescent="0.25">
      <c r="A39" s="64" t="s">
        <v>68</v>
      </c>
      <c r="B39" s="70">
        <v>0</v>
      </c>
      <c r="C39" s="70">
        <v>0</v>
      </c>
      <c r="D39" s="64" t="s">
        <v>69</v>
      </c>
      <c r="E39" s="70">
        <v>0</v>
      </c>
      <c r="F39" s="70">
        <v>0</v>
      </c>
    </row>
    <row r="40" spans="1:6" x14ac:dyDescent="0.25">
      <c r="A40" s="64" t="s">
        <v>70</v>
      </c>
      <c r="B40" s="70">
        <v>0</v>
      </c>
      <c r="C40" s="70">
        <v>0</v>
      </c>
      <c r="D40" s="64" t="s">
        <v>71</v>
      </c>
      <c r="E40" s="70">
        <v>0</v>
      </c>
      <c r="F40" s="70">
        <v>0</v>
      </c>
    </row>
    <row r="41" spans="1:6" x14ac:dyDescent="0.25">
      <c r="A41" s="63" t="s">
        <v>72</v>
      </c>
      <c r="B41" s="70">
        <v>0</v>
      </c>
      <c r="C41" s="70">
        <v>0</v>
      </c>
      <c r="D41" s="64" t="s">
        <v>73</v>
      </c>
      <c r="E41" s="70">
        <v>0</v>
      </c>
      <c r="F41" s="70">
        <v>0</v>
      </c>
    </row>
    <row r="42" spans="1:6" x14ac:dyDescent="0.25">
      <c r="A42" s="64" t="s">
        <v>74</v>
      </c>
      <c r="B42" s="70">
        <v>0</v>
      </c>
      <c r="C42" s="70">
        <v>0</v>
      </c>
      <c r="D42" s="63" t="s">
        <v>75</v>
      </c>
      <c r="E42" s="70">
        <v>42598.28</v>
      </c>
      <c r="F42" s="70">
        <v>42598.28</v>
      </c>
    </row>
    <row r="43" spans="1:6" x14ac:dyDescent="0.25">
      <c r="A43" s="64" t="s">
        <v>76</v>
      </c>
      <c r="B43" s="70">
        <v>0</v>
      </c>
      <c r="C43" s="70">
        <v>0</v>
      </c>
      <c r="D43" s="64" t="s">
        <v>77</v>
      </c>
      <c r="E43" s="70">
        <v>42598.28</v>
      </c>
      <c r="F43" s="70">
        <v>42598.28</v>
      </c>
    </row>
    <row r="44" spans="1:6" x14ac:dyDescent="0.25">
      <c r="A44" s="64" t="s">
        <v>78</v>
      </c>
      <c r="B44" s="70">
        <v>0</v>
      </c>
      <c r="C44" s="70">
        <v>0</v>
      </c>
      <c r="D44" s="64" t="s">
        <v>79</v>
      </c>
      <c r="E44" s="70">
        <v>0</v>
      </c>
      <c r="F44" s="70">
        <v>0</v>
      </c>
    </row>
    <row r="45" spans="1:6" x14ac:dyDescent="0.25">
      <c r="A45" s="64" t="s">
        <v>80</v>
      </c>
      <c r="B45" s="70">
        <v>0</v>
      </c>
      <c r="C45" s="70">
        <v>0</v>
      </c>
      <c r="D45" s="64" t="s">
        <v>81</v>
      </c>
      <c r="E45" s="70">
        <v>0</v>
      </c>
      <c r="F45" s="70">
        <v>0</v>
      </c>
    </row>
    <row r="46" spans="1:6" x14ac:dyDescent="0.25">
      <c r="A46" s="62"/>
      <c r="B46" s="71"/>
      <c r="C46" s="71"/>
      <c r="D46" s="62"/>
      <c r="E46" s="71">
        <v>0</v>
      </c>
      <c r="F46" s="71">
        <v>0</v>
      </c>
    </row>
    <row r="47" spans="1:6" x14ac:dyDescent="0.25">
      <c r="A47" s="72" t="s">
        <v>82</v>
      </c>
      <c r="B47" s="73">
        <f>B9+B17+B25+B31+B37+B38+B41</f>
        <v>94985714.530000001</v>
      </c>
      <c r="C47" s="73">
        <f>C9+C17+C25+C31+C37+C38+C41</f>
        <v>74069493.180000007</v>
      </c>
      <c r="D47" s="61" t="s">
        <v>83</v>
      </c>
      <c r="E47" s="73">
        <f>E9+E19+E23+E26+E27+E31+E38+E42</f>
        <v>29754346.620000001</v>
      </c>
      <c r="F47" s="73">
        <f>F9+F19+F23+F26+F27+F31+F38+F42</f>
        <v>33159863.550000001</v>
      </c>
    </row>
    <row r="48" spans="1:6" x14ac:dyDescent="0.25">
      <c r="A48" s="62"/>
      <c r="B48" s="71"/>
      <c r="C48" s="71"/>
      <c r="D48" s="62"/>
      <c r="E48" s="71"/>
      <c r="F48" s="71"/>
    </row>
    <row r="49" spans="1:6" x14ac:dyDescent="0.25">
      <c r="A49" s="61" t="s">
        <v>84</v>
      </c>
      <c r="B49" s="71"/>
      <c r="C49" s="71"/>
      <c r="D49" s="61" t="s">
        <v>85</v>
      </c>
      <c r="E49" s="71"/>
      <c r="F49" s="71"/>
    </row>
    <row r="50" spans="1:6" x14ac:dyDescent="0.25">
      <c r="A50" s="63" t="s">
        <v>86</v>
      </c>
      <c r="B50" s="70">
        <v>0</v>
      </c>
      <c r="C50" s="70">
        <v>0</v>
      </c>
      <c r="D50" s="63" t="s">
        <v>87</v>
      </c>
      <c r="E50" s="70">
        <v>0</v>
      </c>
      <c r="F50" s="70">
        <v>0</v>
      </c>
    </row>
    <row r="51" spans="1:6" x14ac:dyDescent="0.25">
      <c r="A51" s="63" t="s">
        <v>88</v>
      </c>
      <c r="B51" s="70">
        <v>0</v>
      </c>
      <c r="C51" s="70">
        <v>0</v>
      </c>
      <c r="D51" s="63" t="s">
        <v>89</v>
      </c>
      <c r="E51" s="70">
        <v>0</v>
      </c>
      <c r="F51" s="70">
        <v>0</v>
      </c>
    </row>
    <row r="52" spans="1:6" x14ac:dyDescent="0.25">
      <c r="A52" s="63" t="s">
        <v>90</v>
      </c>
      <c r="B52" s="70">
        <v>29460486.399999999</v>
      </c>
      <c r="C52" s="70">
        <v>33365992.440000001</v>
      </c>
      <c r="D52" s="63" t="s">
        <v>91</v>
      </c>
      <c r="E52" s="70">
        <v>0</v>
      </c>
      <c r="F52" s="70">
        <v>0</v>
      </c>
    </row>
    <row r="53" spans="1:6" x14ac:dyDescent="0.25">
      <c r="A53" s="63" t="s">
        <v>92</v>
      </c>
      <c r="B53" s="70">
        <v>41263206.600000001</v>
      </c>
      <c r="C53" s="70">
        <v>38156338.57</v>
      </c>
      <c r="D53" s="63" t="s">
        <v>93</v>
      </c>
      <c r="E53" s="70">
        <v>0</v>
      </c>
      <c r="F53" s="70">
        <v>0</v>
      </c>
    </row>
    <row r="54" spans="1:6" x14ac:dyDescent="0.25">
      <c r="A54" s="63" t="s">
        <v>94</v>
      </c>
      <c r="B54" s="70">
        <v>2266660.58</v>
      </c>
      <c r="C54" s="70">
        <v>2266660.58</v>
      </c>
      <c r="D54" s="63" t="s">
        <v>95</v>
      </c>
      <c r="E54" s="70">
        <v>0</v>
      </c>
      <c r="F54" s="70">
        <v>0</v>
      </c>
    </row>
    <row r="55" spans="1:6" x14ac:dyDescent="0.25">
      <c r="A55" s="63" t="s">
        <v>96</v>
      </c>
      <c r="B55" s="70">
        <v>-14802597.27</v>
      </c>
      <c r="C55" s="70">
        <v>-14804691.07</v>
      </c>
      <c r="D55" s="74" t="s">
        <v>97</v>
      </c>
      <c r="E55" s="70">
        <v>0</v>
      </c>
      <c r="F55" s="70">
        <v>0</v>
      </c>
    </row>
    <row r="56" spans="1:6" x14ac:dyDescent="0.25">
      <c r="A56" s="63" t="s">
        <v>98</v>
      </c>
      <c r="B56" s="70">
        <v>1889155.8</v>
      </c>
      <c r="C56" s="70">
        <v>1889155.8</v>
      </c>
      <c r="D56" s="62"/>
      <c r="E56" s="71"/>
      <c r="F56" s="71"/>
    </row>
    <row r="57" spans="1:6" x14ac:dyDescent="0.25">
      <c r="A57" s="63" t="s">
        <v>99</v>
      </c>
      <c r="B57" s="70">
        <v>0</v>
      </c>
      <c r="C57" s="70">
        <v>0</v>
      </c>
      <c r="D57" s="61" t="s">
        <v>100</v>
      </c>
      <c r="E57" s="73">
        <v>0</v>
      </c>
      <c r="F57" s="73">
        <v>0</v>
      </c>
    </row>
    <row r="58" spans="1:6" x14ac:dyDescent="0.25">
      <c r="A58" s="63" t="s">
        <v>101</v>
      </c>
      <c r="B58" s="70">
        <v>0</v>
      </c>
      <c r="C58" s="70">
        <v>0</v>
      </c>
      <c r="D58" s="62"/>
      <c r="E58" s="71"/>
      <c r="F58" s="71"/>
    </row>
    <row r="59" spans="1:6" x14ac:dyDescent="0.25">
      <c r="A59" s="62"/>
      <c r="B59" s="71"/>
      <c r="C59" s="71"/>
      <c r="D59" s="61" t="s">
        <v>102</v>
      </c>
      <c r="E59" s="73">
        <f>E47+E57</f>
        <v>29754346.620000001</v>
      </c>
      <c r="F59" s="73">
        <f>F47+F57</f>
        <v>33159863.550000001</v>
      </c>
    </row>
    <row r="60" spans="1:6" x14ac:dyDescent="0.25">
      <c r="A60" s="72" t="s">
        <v>103</v>
      </c>
      <c r="B60" s="73">
        <f>B50+B51+B52+B53+B54+B55+B56+B57+B58</f>
        <v>60076912.109999999</v>
      </c>
      <c r="C60" s="73">
        <f>C50+C51+C52+C53+C54+C55+C56+C57+C58</f>
        <v>60873456.32</v>
      </c>
      <c r="D60" s="62"/>
      <c r="E60" s="71"/>
      <c r="F60" s="71"/>
    </row>
    <row r="61" spans="1:6" x14ac:dyDescent="0.25">
      <c r="A61" s="62"/>
      <c r="B61" s="71"/>
      <c r="C61" s="71"/>
      <c r="D61" s="75" t="s">
        <v>104</v>
      </c>
      <c r="E61" s="71"/>
      <c r="F61" s="71"/>
    </row>
    <row r="62" spans="1:6" x14ac:dyDescent="0.25">
      <c r="A62" s="72" t="s">
        <v>105</v>
      </c>
      <c r="B62" s="73">
        <f>B47+B60</f>
        <v>155062626.63999999</v>
      </c>
      <c r="C62" s="73">
        <f>C47+C60</f>
        <v>134942949.5</v>
      </c>
      <c r="D62" s="62"/>
      <c r="E62" s="71"/>
      <c r="F62" s="71"/>
    </row>
    <row r="63" spans="1:6" x14ac:dyDescent="0.25">
      <c r="A63" s="62"/>
      <c r="B63" s="62"/>
      <c r="C63" s="62"/>
      <c r="D63" s="76" t="s">
        <v>106</v>
      </c>
      <c r="E63" s="70">
        <v>44115913.600000001</v>
      </c>
      <c r="F63" s="70">
        <v>44115913.600000001</v>
      </c>
    </row>
    <row r="64" spans="1:6" x14ac:dyDescent="0.25">
      <c r="A64" s="62"/>
      <c r="B64" s="62"/>
      <c r="C64" s="62"/>
      <c r="D64" s="63" t="s">
        <v>107</v>
      </c>
      <c r="E64" s="70">
        <v>40162201.170000002</v>
      </c>
      <c r="F64" s="70">
        <v>40162201.170000002</v>
      </c>
    </row>
    <row r="65" spans="1:6" x14ac:dyDescent="0.25">
      <c r="A65" s="62"/>
      <c r="B65" s="62"/>
      <c r="C65" s="62"/>
      <c r="D65" s="74" t="s">
        <v>108</v>
      </c>
      <c r="E65" s="70">
        <v>3953712.43</v>
      </c>
      <c r="F65" s="70">
        <v>3953712.43</v>
      </c>
    </row>
    <row r="66" spans="1:6" x14ac:dyDescent="0.25">
      <c r="A66" s="62"/>
      <c r="B66" s="62"/>
      <c r="C66" s="62"/>
      <c r="D66" s="63" t="s">
        <v>109</v>
      </c>
      <c r="E66" s="70">
        <v>0</v>
      </c>
      <c r="F66" s="70">
        <v>0</v>
      </c>
    </row>
    <row r="67" spans="1:6" x14ac:dyDescent="0.25">
      <c r="A67" s="62"/>
      <c r="B67" s="62"/>
      <c r="C67" s="62"/>
      <c r="D67" s="62"/>
      <c r="E67" s="71"/>
      <c r="F67" s="71"/>
    </row>
    <row r="68" spans="1:6" x14ac:dyDescent="0.25">
      <c r="A68" s="62"/>
      <c r="B68" s="62"/>
      <c r="C68" s="62"/>
      <c r="D68" s="76" t="s">
        <v>110</v>
      </c>
      <c r="E68" s="70">
        <v>81192366.420000002</v>
      </c>
      <c r="F68" s="70">
        <v>57667172.349999994</v>
      </c>
    </row>
    <row r="69" spans="1:6" x14ac:dyDescent="0.25">
      <c r="A69" s="77"/>
      <c r="B69" s="62"/>
      <c r="C69" s="62"/>
      <c r="D69" s="63" t="s">
        <v>111</v>
      </c>
      <c r="E69" s="70">
        <v>27872360.539999999</v>
      </c>
      <c r="F69" s="70">
        <v>17239907.690000001</v>
      </c>
    </row>
    <row r="70" spans="1:6" x14ac:dyDescent="0.25">
      <c r="A70" s="77"/>
      <c r="B70" s="62"/>
      <c r="C70" s="62"/>
      <c r="D70" s="63" t="s">
        <v>112</v>
      </c>
      <c r="E70" s="70">
        <v>53320005.880000003</v>
      </c>
      <c r="F70" s="70">
        <v>40427264.659999996</v>
      </c>
    </row>
    <row r="71" spans="1:6" x14ac:dyDescent="0.25">
      <c r="A71" s="77"/>
      <c r="B71" s="62"/>
      <c r="C71" s="62"/>
      <c r="D71" s="63" t="s">
        <v>113</v>
      </c>
      <c r="E71" s="70">
        <v>0</v>
      </c>
      <c r="F71" s="70">
        <v>0</v>
      </c>
    </row>
    <row r="72" spans="1:6" x14ac:dyDescent="0.25">
      <c r="A72" s="77"/>
      <c r="B72" s="62"/>
      <c r="C72" s="62"/>
      <c r="D72" s="63" t="s">
        <v>114</v>
      </c>
      <c r="E72" s="70">
        <v>0</v>
      </c>
      <c r="F72" s="70">
        <v>0</v>
      </c>
    </row>
    <row r="73" spans="1:6" x14ac:dyDescent="0.25">
      <c r="A73" s="77"/>
      <c r="B73" s="62"/>
      <c r="C73" s="62"/>
      <c r="D73" s="63" t="s">
        <v>115</v>
      </c>
      <c r="E73" s="70">
        <v>0</v>
      </c>
      <c r="F73" s="70">
        <v>0</v>
      </c>
    </row>
    <row r="74" spans="1:6" x14ac:dyDescent="0.25">
      <c r="A74" s="77"/>
      <c r="B74" s="62"/>
      <c r="C74" s="62"/>
      <c r="D74" s="62"/>
      <c r="E74" s="71"/>
      <c r="F74" s="71"/>
    </row>
    <row r="75" spans="1:6" x14ac:dyDescent="0.25">
      <c r="A75" s="77"/>
      <c r="B75" s="62"/>
      <c r="C75" s="62"/>
      <c r="D75" s="76" t="s">
        <v>116</v>
      </c>
      <c r="E75" s="70">
        <v>0</v>
      </c>
      <c r="F75" s="70">
        <v>0</v>
      </c>
    </row>
    <row r="76" spans="1:6" x14ac:dyDescent="0.25">
      <c r="A76" s="77"/>
      <c r="B76" s="62"/>
      <c r="C76" s="62"/>
      <c r="D76" s="63" t="s">
        <v>117</v>
      </c>
      <c r="E76" s="70">
        <v>0</v>
      </c>
      <c r="F76" s="70">
        <v>0</v>
      </c>
    </row>
    <row r="77" spans="1:6" x14ac:dyDescent="0.25">
      <c r="A77" s="77"/>
      <c r="B77" s="62"/>
      <c r="C77" s="62"/>
      <c r="D77" s="63" t="s">
        <v>118</v>
      </c>
      <c r="E77" s="70">
        <v>0</v>
      </c>
      <c r="F77" s="70">
        <v>0</v>
      </c>
    </row>
    <row r="78" spans="1:6" x14ac:dyDescent="0.25">
      <c r="A78" s="77"/>
      <c r="B78" s="62"/>
      <c r="C78" s="62"/>
      <c r="D78" s="62"/>
      <c r="E78" s="71"/>
      <c r="F78" s="71"/>
    </row>
    <row r="79" spans="1:6" x14ac:dyDescent="0.25">
      <c r="A79" s="77"/>
      <c r="B79" s="62"/>
      <c r="C79" s="62"/>
      <c r="D79" s="61" t="s">
        <v>119</v>
      </c>
      <c r="E79" s="73">
        <f>E63+E68+E75</f>
        <v>125308280.02000001</v>
      </c>
      <c r="F79" s="73">
        <f>F63+F68+F75</f>
        <v>101783085.94999999</v>
      </c>
    </row>
    <row r="80" spans="1:6" x14ac:dyDescent="0.25">
      <c r="A80" s="77"/>
      <c r="B80" s="62"/>
      <c r="C80" s="62"/>
      <c r="D80" s="62"/>
      <c r="E80" s="71"/>
      <c r="F80" s="71"/>
    </row>
    <row r="81" spans="1:6" x14ac:dyDescent="0.25">
      <c r="A81" s="77"/>
      <c r="B81" s="62"/>
      <c r="C81" s="62"/>
      <c r="D81" s="61" t="s">
        <v>120</v>
      </c>
      <c r="E81" s="73">
        <f>E59+E79</f>
        <v>155062626.64000002</v>
      </c>
      <c r="F81" s="73">
        <f>F59+F79</f>
        <v>134942949.5</v>
      </c>
    </row>
    <row r="82" spans="1:6" x14ac:dyDescent="0.25">
      <c r="A82" s="13"/>
      <c r="B82" s="14"/>
      <c r="C82" s="14"/>
      <c r="D82" s="14"/>
      <c r="E82" s="15"/>
      <c r="F82" s="15"/>
    </row>
  </sheetData>
  <mergeCells count="1">
    <mergeCell ref="A1:F1"/>
  </mergeCells>
  <dataValidations count="3">
    <dataValidation allowBlank="1" showInputMessage="1" showErrorMessage="1" prompt="31 de diciembre de 20XN-1 (e)" sqref="C6 F6" xr:uid="{761CD578-5C7B-4A68-B0BE-D998A4913C8A}"/>
    <dataValidation allowBlank="1" showInputMessage="1" showErrorMessage="1" prompt="20XN (d)" sqref="B6 E6" xr:uid="{CBC7057B-FE84-49EE-A118-4BA97C40F639}"/>
    <dataValidation type="decimal" allowBlank="1" showInputMessage="1" showErrorMessage="1" sqref="E47:F47 B9:C62 E9:F45 E50:F81" xr:uid="{A2940C75-D189-4942-AF1F-4D745B3F55F4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7:C47 E47:F47 B60:C60 B62:C62 E59:F59 E79:F79 E81:F8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84" t="s">
        <v>133</v>
      </c>
      <c r="B1" s="84"/>
      <c r="C1" s="84"/>
      <c r="D1" s="84"/>
      <c r="E1" s="84"/>
      <c r="F1" s="84"/>
      <c r="G1" s="84"/>
    </row>
    <row r="2" spans="1:7" x14ac:dyDescent="0.25">
      <c r="A2" s="49" t="str">
        <f>'Formato 1'!A2</f>
        <v>NOMBRE DEL ENTE PÚBLICO (a)</v>
      </c>
      <c r="B2" s="50"/>
      <c r="C2" s="50"/>
      <c r="D2" s="50"/>
      <c r="E2" s="50"/>
      <c r="F2" s="50"/>
      <c r="G2" s="51"/>
    </row>
    <row r="3" spans="1:7" x14ac:dyDescent="0.25">
      <c r="A3" s="52" t="s">
        <v>134</v>
      </c>
      <c r="B3" s="53"/>
      <c r="C3" s="53"/>
      <c r="D3" s="53"/>
      <c r="E3" s="53"/>
      <c r="F3" s="53"/>
      <c r="G3" s="54"/>
    </row>
    <row r="4" spans="1:7" x14ac:dyDescent="0.25">
      <c r="A4" s="52" t="s">
        <v>2</v>
      </c>
      <c r="B4" s="53"/>
      <c r="C4" s="53"/>
      <c r="D4" s="53"/>
      <c r="E4" s="53"/>
      <c r="F4" s="53"/>
      <c r="G4" s="54"/>
    </row>
    <row r="5" spans="1:7" x14ac:dyDescent="0.25">
      <c r="A5" s="52" t="s">
        <v>135</v>
      </c>
      <c r="B5" s="53"/>
      <c r="C5" s="53"/>
      <c r="D5" s="53"/>
      <c r="E5" s="53"/>
      <c r="F5" s="53"/>
      <c r="G5" s="54"/>
    </row>
    <row r="6" spans="1:7" x14ac:dyDescent="0.25">
      <c r="A6" s="82" t="s">
        <v>136</v>
      </c>
      <c r="B6" s="7">
        <v>2022</v>
      </c>
      <c r="C6" s="82">
        <f>+B6+1</f>
        <v>2023</v>
      </c>
      <c r="D6" s="82">
        <f>+C6+1</f>
        <v>2024</v>
      </c>
      <c r="E6" s="82">
        <f>+D6+1</f>
        <v>2025</v>
      </c>
      <c r="F6" s="82">
        <f>+E6+1</f>
        <v>2026</v>
      </c>
      <c r="G6" s="82">
        <f>+F6+1</f>
        <v>2027</v>
      </c>
    </row>
    <row r="7" spans="1:7" ht="83.25" customHeight="1" x14ac:dyDescent="0.25">
      <c r="A7" s="83"/>
      <c r="B7" s="29" t="s">
        <v>137</v>
      </c>
      <c r="C7" s="83"/>
      <c r="D7" s="83"/>
      <c r="E7" s="83"/>
      <c r="F7" s="83"/>
      <c r="G7" s="83"/>
    </row>
    <row r="8" spans="1:7" ht="30" x14ac:dyDescent="0.25">
      <c r="A8" s="30" t="s">
        <v>138</v>
      </c>
      <c r="B8" s="6">
        <f>SUM(B9:B20)</f>
        <v>0</v>
      </c>
      <c r="C8" s="6">
        <f t="shared" ref="C8:G8" si="0">SUM(C9:C20)</f>
        <v>0</v>
      </c>
      <c r="D8" s="6">
        <f t="shared" si="0"/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</row>
    <row r="9" spans="1:7" x14ac:dyDescent="0.25">
      <c r="A9" s="22" t="s">
        <v>121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122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123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139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124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125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140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141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142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126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127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143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144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145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146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147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128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129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148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130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149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131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150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132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151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5" t="s">
        <v>152</v>
      </c>
      <c r="B1" s="85"/>
      <c r="C1" s="85"/>
      <c r="D1" s="85"/>
      <c r="E1" s="85"/>
      <c r="F1" s="85"/>
      <c r="G1" s="85"/>
    </row>
    <row r="2" spans="1:7" x14ac:dyDescent="0.25">
      <c r="A2" s="49" t="str">
        <f>'Formato 1'!A2</f>
        <v>NOMBRE DEL ENTE PÚBLICO (a)</v>
      </c>
      <c r="B2" s="50"/>
      <c r="C2" s="50"/>
      <c r="D2" s="50"/>
      <c r="E2" s="50"/>
      <c r="F2" s="50"/>
      <c r="G2" s="51"/>
    </row>
    <row r="3" spans="1:7" x14ac:dyDescent="0.25">
      <c r="A3" s="38" t="s">
        <v>153</v>
      </c>
      <c r="B3" s="39"/>
      <c r="C3" s="39"/>
      <c r="D3" s="39"/>
      <c r="E3" s="39"/>
      <c r="F3" s="39"/>
      <c r="G3" s="40"/>
    </row>
    <row r="4" spans="1:7" x14ac:dyDescent="0.25">
      <c r="A4" s="38" t="s">
        <v>2</v>
      </c>
      <c r="B4" s="39"/>
      <c r="C4" s="39"/>
      <c r="D4" s="39"/>
      <c r="E4" s="39"/>
      <c r="F4" s="39"/>
      <c r="G4" s="40"/>
    </row>
    <row r="5" spans="1:7" x14ac:dyDescent="0.25">
      <c r="A5" s="38" t="s">
        <v>135</v>
      </c>
      <c r="B5" s="39"/>
      <c r="C5" s="39"/>
      <c r="D5" s="39"/>
      <c r="E5" s="39"/>
      <c r="F5" s="39"/>
      <c r="G5" s="40"/>
    </row>
    <row r="6" spans="1:7" x14ac:dyDescent="0.25">
      <c r="A6" s="86" t="s">
        <v>154</v>
      </c>
      <c r="B6" s="7">
        <v>2022</v>
      </c>
      <c r="C6" s="82">
        <f>+B6+1</f>
        <v>2023</v>
      </c>
      <c r="D6" s="82">
        <f>+C6+1</f>
        <v>2024</v>
      </c>
      <c r="E6" s="82">
        <f>+D6+1</f>
        <v>2025</v>
      </c>
      <c r="F6" s="82">
        <f>+E6+1</f>
        <v>2026</v>
      </c>
      <c r="G6" s="82">
        <f>+F6+1</f>
        <v>2027</v>
      </c>
    </row>
    <row r="7" spans="1:7" ht="57.75" customHeight="1" x14ac:dyDescent="0.25">
      <c r="A7" s="87"/>
      <c r="B7" s="8" t="s">
        <v>137</v>
      </c>
      <c r="C7" s="83"/>
      <c r="D7" s="83"/>
      <c r="E7" s="83"/>
      <c r="F7" s="83"/>
      <c r="G7" s="83"/>
    </row>
    <row r="8" spans="1:7" x14ac:dyDescent="0.25">
      <c r="A8" s="5" t="s">
        <v>155</v>
      </c>
      <c r="B8" s="9">
        <f>SUM(B9:B17)</f>
        <v>0</v>
      </c>
      <c r="C8" s="9">
        <f t="shared" ref="C8:G8" si="0">SUM(C9:C17)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17" t="s">
        <v>156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157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158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159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160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161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162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163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164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2"/>
      <c r="B18" s="11"/>
      <c r="C18" s="11"/>
      <c r="D18" s="11"/>
      <c r="E18" s="11"/>
      <c r="F18" s="11"/>
      <c r="G18" s="11"/>
    </row>
    <row r="19" spans="1:7" x14ac:dyDescent="0.25">
      <c r="A19" s="2" t="s">
        <v>165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156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157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158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159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160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161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162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166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164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1"/>
      <c r="B29" s="11"/>
      <c r="C29" s="11"/>
      <c r="D29" s="11"/>
      <c r="E29" s="11"/>
      <c r="F29" s="11"/>
      <c r="G29" s="11"/>
    </row>
    <row r="30" spans="1:7" x14ac:dyDescent="0.25">
      <c r="A30" s="2" t="s">
        <v>167</v>
      </c>
      <c r="B30" s="10">
        <f t="shared" ref="B30:G30" si="2">B8+B19</f>
        <v>0</v>
      </c>
      <c r="C30" s="10">
        <f t="shared" si="2"/>
        <v>0</v>
      </c>
      <c r="D30" s="10">
        <f t="shared" si="2"/>
        <v>0</v>
      </c>
      <c r="E30" s="10">
        <f t="shared" si="2"/>
        <v>0</v>
      </c>
      <c r="F30" s="10">
        <f t="shared" si="2"/>
        <v>0</v>
      </c>
      <c r="G30" s="10">
        <f t="shared" si="2"/>
        <v>0</v>
      </c>
    </row>
    <row r="31" spans="1:7" x14ac:dyDescent="0.25">
      <c r="A31" s="14"/>
      <c r="B31" s="14"/>
      <c r="C31" s="14"/>
      <c r="D31" s="14"/>
      <c r="E31" s="14"/>
      <c r="F31" s="14"/>
      <c r="G31" s="1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5" t="s">
        <v>168</v>
      </c>
      <c r="B1" s="85"/>
      <c r="C1" s="85"/>
      <c r="D1" s="85"/>
      <c r="E1" s="85"/>
      <c r="F1" s="85"/>
      <c r="G1" s="85"/>
    </row>
    <row r="2" spans="1:7" x14ac:dyDescent="0.25">
      <c r="A2" s="49" t="str">
        <f>'Formato 1'!A2</f>
        <v>NOMBRE DEL ENTE PÚBLICO (a)</v>
      </c>
      <c r="B2" s="50"/>
      <c r="C2" s="50"/>
      <c r="D2" s="50"/>
      <c r="E2" s="50"/>
      <c r="F2" s="50"/>
      <c r="G2" s="51"/>
    </row>
    <row r="3" spans="1:7" x14ac:dyDescent="0.25">
      <c r="A3" s="38" t="s">
        <v>169</v>
      </c>
      <c r="B3" s="39"/>
      <c r="C3" s="39"/>
      <c r="D3" s="39"/>
      <c r="E3" s="39"/>
      <c r="F3" s="39"/>
      <c r="G3" s="40"/>
    </row>
    <row r="4" spans="1:7" x14ac:dyDescent="0.25">
      <c r="A4" s="41" t="s">
        <v>2</v>
      </c>
      <c r="B4" s="42"/>
      <c r="C4" s="42"/>
      <c r="D4" s="42"/>
      <c r="E4" s="42"/>
      <c r="F4" s="42"/>
      <c r="G4" s="43"/>
    </row>
    <row r="5" spans="1:7" x14ac:dyDescent="0.25">
      <c r="A5" s="89" t="s">
        <v>136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7">
        <f>+F5+1</f>
        <v>2022</v>
      </c>
    </row>
    <row r="6" spans="1:7" ht="32.25" x14ac:dyDescent="0.25">
      <c r="A6" s="81"/>
      <c r="B6" s="91"/>
      <c r="C6" s="91"/>
      <c r="D6" s="91"/>
      <c r="E6" s="91"/>
      <c r="F6" s="91"/>
      <c r="G6" s="8" t="s">
        <v>170</v>
      </c>
    </row>
    <row r="7" spans="1:7" x14ac:dyDescent="0.25">
      <c r="A7" s="21" t="s">
        <v>138</v>
      </c>
      <c r="B7" s="9">
        <f>SUM(B9:B19)</f>
        <v>0</v>
      </c>
      <c r="C7" s="9">
        <f>SUM(C8:C19)</f>
        <v>0</v>
      </c>
      <c r="D7" s="9">
        <f>SUM(D8:D19)</f>
        <v>0</v>
      </c>
      <c r="E7" s="9">
        <f>SUM(E8:E19)</f>
        <v>0</v>
      </c>
      <c r="F7" s="9">
        <f>SUM(F8:F19)</f>
        <v>0</v>
      </c>
      <c r="G7" s="9">
        <f>SUM(G8:G19)</f>
        <v>0</v>
      </c>
    </row>
    <row r="8" spans="1:7" x14ac:dyDescent="0.25">
      <c r="A8" s="22" t="s">
        <v>171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172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173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174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175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176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177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178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179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180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181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182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144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183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184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185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186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187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1"/>
      <c r="B27" s="19"/>
      <c r="C27" s="19"/>
      <c r="D27" s="19"/>
      <c r="E27" s="19"/>
      <c r="F27" s="19"/>
      <c r="G27" s="19"/>
    </row>
    <row r="28" spans="1:7" x14ac:dyDescent="0.25">
      <c r="A28" s="2" t="s">
        <v>148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130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1"/>
      <c r="B30" s="19"/>
      <c r="C30" s="19"/>
      <c r="D30" s="19"/>
      <c r="E30" s="19"/>
      <c r="F30" s="19"/>
      <c r="G30" s="19"/>
    </row>
    <row r="31" spans="1:7" x14ac:dyDescent="0.25">
      <c r="A31" s="2" t="s">
        <v>188</v>
      </c>
      <c r="B31" s="10">
        <f>B7+B21+B28</f>
        <v>0</v>
      </c>
      <c r="C31" s="10">
        <f t="shared" ref="C31:G31" si="2">C7+C21+C28</f>
        <v>0</v>
      </c>
      <c r="D31" s="10">
        <f t="shared" si="2"/>
        <v>0</v>
      </c>
      <c r="E31" s="10">
        <f t="shared" si="2"/>
        <v>0</v>
      </c>
      <c r="F31" s="10">
        <f t="shared" si="2"/>
        <v>0</v>
      </c>
      <c r="G31" s="10">
        <f t="shared" si="2"/>
        <v>0</v>
      </c>
    </row>
    <row r="32" spans="1:7" x14ac:dyDescent="0.25">
      <c r="A32" s="11"/>
      <c r="B32" s="19"/>
      <c r="C32" s="19"/>
      <c r="D32" s="19"/>
      <c r="E32" s="19"/>
      <c r="F32" s="19"/>
      <c r="G32" s="19"/>
    </row>
    <row r="33" spans="1:7" x14ac:dyDescent="0.25">
      <c r="A33" s="2" t="s">
        <v>131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150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189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2" t="s">
        <v>190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4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88" t="s">
        <v>191</v>
      </c>
      <c r="B39" s="88"/>
      <c r="C39" s="88"/>
      <c r="D39" s="88"/>
      <c r="E39" s="88"/>
      <c r="F39" s="88"/>
      <c r="G39" s="88"/>
    </row>
    <row r="40" spans="1:7" x14ac:dyDescent="0.25">
      <c r="A40" s="88" t="s">
        <v>192</v>
      </c>
      <c r="B40" s="88"/>
      <c r="C40" s="88"/>
      <c r="D40" s="88"/>
      <c r="E40" s="88"/>
      <c r="F40" s="88"/>
      <c r="G40" s="8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5" t="s">
        <v>193</v>
      </c>
      <c r="B1" s="85"/>
      <c r="C1" s="85"/>
      <c r="D1" s="85"/>
      <c r="E1" s="85"/>
      <c r="F1" s="85"/>
      <c r="G1" s="85"/>
    </row>
    <row r="2" spans="1:7" x14ac:dyDescent="0.25">
      <c r="A2" s="49" t="str">
        <f>'Formato 1'!A2</f>
        <v>NOMBRE DEL ENTE PÚBLICO (a)</v>
      </c>
      <c r="B2" s="50"/>
      <c r="C2" s="50"/>
      <c r="D2" s="50"/>
      <c r="E2" s="50"/>
      <c r="F2" s="50"/>
      <c r="G2" s="51"/>
    </row>
    <row r="3" spans="1:7" x14ac:dyDescent="0.25">
      <c r="A3" s="38" t="s">
        <v>194</v>
      </c>
      <c r="B3" s="39"/>
      <c r="C3" s="39"/>
      <c r="D3" s="39"/>
      <c r="E3" s="39"/>
      <c r="F3" s="39"/>
      <c r="G3" s="40"/>
    </row>
    <row r="4" spans="1:7" x14ac:dyDescent="0.25">
      <c r="A4" s="41" t="s">
        <v>2</v>
      </c>
      <c r="B4" s="42"/>
      <c r="C4" s="42"/>
      <c r="D4" s="42"/>
      <c r="E4" s="42"/>
      <c r="F4" s="42"/>
      <c r="G4" s="43"/>
    </row>
    <row r="5" spans="1:7" x14ac:dyDescent="0.25">
      <c r="A5" s="92" t="s">
        <v>154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7">
        <v>2022</v>
      </c>
    </row>
    <row r="6" spans="1:7" ht="48.75" customHeight="1" x14ac:dyDescent="0.25">
      <c r="A6" s="93"/>
      <c r="B6" s="91"/>
      <c r="C6" s="91"/>
      <c r="D6" s="91"/>
      <c r="E6" s="91"/>
      <c r="F6" s="91"/>
      <c r="G6" s="8" t="s">
        <v>195</v>
      </c>
    </row>
    <row r="7" spans="1:7" x14ac:dyDescent="0.25">
      <c r="A7" s="5" t="s">
        <v>155</v>
      </c>
      <c r="B7" s="9">
        <f>SUM(B8:B16)</f>
        <v>0</v>
      </c>
      <c r="C7" s="9">
        <f>SUM(C8:C16)</f>
        <v>0</v>
      </c>
      <c r="D7" s="9">
        <f>SUM(D8:D16)</f>
        <v>0</v>
      </c>
      <c r="E7" s="9">
        <f>SUM(E8:E16)</f>
        <v>0</v>
      </c>
      <c r="F7" s="9">
        <f>SUM(F8:F16)</f>
        <v>0</v>
      </c>
      <c r="G7" s="9">
        <f t="shared" ref="G7" si="0">SUM(G8:G16)</f>
        <v>0</v>
      </c>
    </row>
    <row r="8" spans="1:7" x14ac:dyDescent="0.25">
      <c r="A8" s="17" t="s">
        <v>156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157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158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159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160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161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162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163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164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1"/>
      <c r="B17" s="11"/>
      <c r="C17" s="11"/>
      <c r="D17" s="11"/>
      <c r="E17" s="11"/>
      <c r="F17" s="11"/>
      <c r="G17" s="11"/>
    </row>
    <row r="18" spans="1:7" x14ac:dyDescent="0.25">
      <c r="A18" s="2" t="s">
        <v>165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156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157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158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159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160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161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162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166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164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1"/>
      <c r="B28" s="11"/>
      <c r="C28" s="11"/>
      <c r="D28" s="11"/>
      <c r="E28" s="11"/>
      <c r="F28" s="11"/>
      <c r="G28" s="11"/>
    </row>
    <row r="29" spans="1:7" x14ac:dyDescent="0.25">
      <c r="A29" s="2" t="s">
        <v>196</v>
      </c>
      <c r="B29" s="10">
        <f>B7+B18</f>
        <v>0</v>
      </c>
      <c r="C29" s="10">
        <f t="shared" ref="C29:G29" si="2">C7+C18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14"/>
      <c r="B30" s="14"/>
      <c r="C30" s="14"/>
      <c r="D30" s="14"/>
      <c r="E30" s="14"/>
      <c r="F30" s="14"/>
      <c r="G30" s="14"/>
    </row>
    <row r="31" spans="1:7" x14ac:dyDescent="0.25">
      <c r="A31" s="20"/>
    </row>
    <row r="32" spans="1:7" x14ac:dyDescent="0.25">
      <c r="A32" s="88" t="s">
        <v>191</v>
      </c>
      <c r="B32" s="88"/>
      <c r="C32" s="88"/>
      <c r="D32" s="88"/>
      <c r="E32" s="88"/>
      <c r="F32" s="88"/>
      <c r="G32" s="88"/>
    </row>
    <row r="33" spans="1:7" x14ac:dyDescent="0.25">
      <c r="A33" s="88" t="s">
        <v>192</v>
      </c>
      <c r="B33" s="88"/>
      <c r="C33" s="88"/>
      <c r="D33" s="88"/>
      <c r="E33" s="88"/>
      <c r="F33" s="88"/>
      <c r="G33" s="8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94" t="s">
        <v>197</v>
      </c>
      <c r="B1" s="94"/>
      <c r="C1" s="94"/>
      <c r="D1" s="94"/>
      <c r="E1" s="94"/>
      <c r="F1" s="94"/>
    </row>
    <row r="2" spans="1:6" ht="20.100000000000001" customHeight="1" x14ac:dyDescent="0.25">
      <c r="A2" s="35" t="str">
        <f>'Formato 1'!A2</f>
        <v>NOMBRE DEL ENTE PÚBLICO (a)</v>
      </c>
      <c r="B2" s="55"/>
      <c r="C2" s="55"/>
      <c r="D2" s="55"/>
      <c r="E2" s="55"/>
      <c r="F2" s="56"/>
    </row>
    <row r="3" spans="1:6" ht="29.25" customHeight="1" x14ac:dyDescent="0.25">
      <c r="A3" s="57" t="s">
        <v>198</v>
      </c>
      <c r="B3" s="58"/>
      <c r="C3" s="58"/>
      <c r="D3" s="58"/>
      <c r="E3" s="58"/>
      <c r="F3" s="59"/>
    </row>
    <row r="4" spans="1:6" ht="35.25" customHeight="1" x14ac:dyDescent="0.25">
      <c r="A4" s="45"/>
      <c r="B4" s="45" t="s">
        <v>199</v>
      </c>
      <c r="C4" s="45" t="s">
        <v>200</v>
      </c>
      <c r="D4" s="45" t="s">
        <v>201</v>
      </c>
      <c r="E4" s="45" t="s">
        <v>202</v>
      </c>
      <c r="F4" s="45" t="s">
        <v>203</v>
      </c>
    </row>
    <row r="5" spans="1:6" ht="12.75" customHeight="1" x14ac:dyDescent="0.25">
      <c r="A5" s="4" t="s">
        <v>204</v>
      </c>
      <c r="B5" s="12"/>
      <c r="C5" s="12"/>
      <c r="D5" s="12"/>
      <c r="E5" s="12"/>
      <c r="F5" s="12"/>
    </row>
    <row r="6" spans="1:6" ht="30" x14ac:dyDescent="0.25">
      <c r="A6" s="18" t="s">
        <v>205</v>
      </c>
      <c r="B6" s="19"/>
      <c r="C6" s="19"/>
      <c r="D6" s="19"/>
      <c r="E6" s="19"/>
      <c r="F6" s="19"/>
    </row>
    <row r="7" spans="1:6" ht="15" x14ac:dyDescent="0.25">
      <c r="A7" s="18" t="s">
        <v>206</v>
      </c>
      <c r="B7" s="19"/>
      <c r="C7" s="19"/>
      <c r="D7" s="19"/>
      <c r="E7" s="19"/>
      <c r="F7" s="19"/>
    </row>
    <row r="8" spans="1:6" ht="15" x14ac:dyDescent="0.25">
      <c r="A8" s="26"/>
      <c r="B8" s="11"/>
      <c r="C8" s="11"/>
      <c r="D8" s="11"/>
      <c r="E8" s="11"/>
      <c r="F8" s="11"/>
    </row>
    <row r="9" spans="1:6" ht="15" x14ac:dyDescent="0.25">
      <c r="A9" s="4" t="s">
        <v>207</v>
      </c>
      <c r="B9" s="11"/>
      <c r="C9" s="11"/>
      <c r="D9" s="11"/>
      <c r="E9" s="11"/>
      <c r="F9" s="11"/>
    </row>
    <row r="10" spans="1:6" ht="15" x14ac:dyDescent="0.25">
      <c r="A10" s="18" t="s">
        <v>208</v>
      </c>
      <c r="B10" s="19"/>
      <c r="C10" s="19"/>
      <c r="D10" s="19"/>
      <c r="E10" s="19"/>
      <c r="F10" s="19"/>
    </row>
    <row r="11" spans="1:6" ht="15" x14ac:dyDescent="0.25">
      <c r="A11" s="34" t="s">
        <v>209</v>
      </c>
      <c r="B11" s="19"/>
      <c r="C11" s="19"/>
      <c r="D11" s="19"/>
      <c r="E11" s="19"/>
      <c r="F11" s="19"/>
    </row>
    <row r="12" spans="1:6" ht="15" x14ac:dyDescent="0.25">
      <c r="A12" s="34" t="s">
        <v>210</v>
      </c>
      <c r="B12" s="19"/>
      <c r="C12" s="19"/>
      <c r="D12" s="19"/>
      <c r="E12" s="19"/>
      <c r="F12" s="19"/>
    </row>
    <row r="13" spans="1:6" ht="15" x14ac:dyDescent="0.25">
      <c r="A13" s="34" t="s">
        <v>211</v>
      </c>
      <c r="B13" s="19"/>
      <c r="C13" s="19"/>
      <c r="D13" s="19"/>
      <c r="E13" s="19"/>
      <c r="F13" s="19"/>
    </row>
    <row r="14" spans="1:6" ht="15" x14ac:dyDescent="0.25">
      <c r="A14" s="18" t="s">
        <v>212</v>
      </c>
      <c r="B14" s="19"/>
      <c r="C14" s="19"/>
      <c r="D14" s="19"/>
      <c r="E14" s="19"/>
      <c r="F14" s="19"/>
    </row>
    <row r="15" spans="1:6" ht="15" x14ac:dyDescent="0.25">
      <c r="A15" s="34" t="s">
        <v>209</v>
      </c>
      <c r="B15" s="19"/>
      <c r="C15" s="19"/>
      <c r="D15" s="19"/>
      <c r="E15" s="19"/>
      <c r="F15" s="19"/>
    </row>
    <row r="16" spans="1:6" ht="15" x14ac:dyDescent="0.25">
      <c r="A16" s="34" t="s">
        <v>210</v>
      </c>
      <c r="B16" s="19"/>
      <c r="C16" s="19"/>
      <c r="D16" s="19"/>
      <c r="E16" s="19"/>
      <c r="F16" s="19"/>
    </row>
    <row r="17" spans="1:6" ht="15" x14ac:dyDescent="0.25">
      <c r="A17" s="34" t="s">
        <v>211</v>
      </c>
      <c r="B17" s="19"/>
      <c r="C17" s="19"/>
      <c r="D17" s="19"/>
      <c r="E17" s="19"/>
      <c r="F17" s="19"/>
    </row>
    <row r="18" spans="1:6" ht="15" x14ac:dyDescent="0.25">
      <c r="A18" s="18" t="s">
        <v>213</v>
      </c>
      <c r="B18" s="46"/>
      <c r="C18" s="19"/>
      <c r="D18" s="19"/>
      <c r="E18" s="19"/>
      <c r="F18" s="19"/>
    </row>
    <row r="19" spans="1:6" ht="15" x14ac:dyDescent="0.25">
      <c r="A19" s="18" t="s">
        <v>214</v>
      </c>
      <c r="B19" s="19"/>
      <c r="C19" s="19"/>
      <c r="D19" s="19"/>
      <c r="E19" s="19"/>
      <c r="F19" s="19"/>
    </row>
    <row r="20" spans="1:6" ht="30" x14ac:dyDescent="0.25">
      <c r="A20" s="18" t="s">
        <v>215</v>
      </c>
      <c r="B20" s="47"/>
      <c r="C20" s="47"/>
      <c r="D20" s="47"/>
      <c r="E20" s="47"/>
      <c r="F20" s="47"/>
    </row>
    <row r="21" spans="1:6" ht="30" x14ac:dyDescent="0.25">
      <c r="A21" s="18" t="s">
        <v>216</v>
      </c>
      <c r="B21" s="47"/>
      <c r="C21" s="47"/>
      <c r="D21" s="47"/>
      <c r="E21" s="47"/>
      <c r="F21" s="47"/>
    </row>
    <row r="22" spans="1:6" ht="30" x14ac:dyDescent="0.25">
      <c r="A22" s="18" t="s">
        <v>217</v>
      </c>
      <c r="B22" s="47"/>
      <c r="C22" s="47"/>
      <c r="D22" s="47"/>
      <c r="E22" s="47"/>
      <c r="F22" s="47"/>
    </row>
    <row r="23" spans="1:6" ht="15" x14ac:dyDescent="0.25">
      <c r="A23" s="18" t="s">
        <v>218</v>
      </c>
      <c r="B23" s="47"/>
      <c r="C23" s="47"/>
      <c r="D23" s="47"/>
      <c r="E23" s="47"/>
      <c r="F23" s="47"/>
    </row>
    <row r="24" spans="1:6" ht="15" x14ac:dyDescent="0.25">
      <c r="A24" s="18" t="s">
        <v>219</v>
      </c>
      <c r="B24" s="48"/>
      <c r="C24" s="19"/>
      <c r="D24" s="19"/>
      <c r="E24" s="19"/>
      <c r="F24" s="19"/>
    </row>
    <row r="25" spans="1:6" ht="15" x14ac:dyDescent="0.25">
      <c r="A25" s="18" t="s">
        <v>220</v>
      </c>
      <c r="B25" s="48"/>
      <c r="C25" s="19"/>
      <c r="D25" s="19"/>
      <c r="E25" s="19"/>
      <c r="F25" s="19"/>
    </row>
    <row r="26" spans="1:6" ht="15" x14ac:dyDescent="0.25">
      <c r="A26" s="26"/>
      <c r="B26" s="11"/>
      <c r="C26" s="11"/>
      <c r="D26" s="11"/>
      <c r="E26" s="11"/>
      <c r="F26" s="11"/>
    </row>
    <row r="27" spans="1:6" ht="15" x14ac:dyDescent="0.25">
      <c r="A27" s="4" t="s">
        <v>221</v>
      </c>
      <c r="B27" s="11"/>
      <c r="C27" s="11"/>
      <c r="D27" s="11"/>
      <c r="E27" s="11"/>
      <c r="F27" s="11"/>
    </row>
    <row r="28" spans="1:6" ht="15" x14ac:dyDescent="0.25">
      <c r="A28" s="18" t="s">
        <v>222</v>
      </c>
      <c r="B28" s="19"/>
      <c r="C28" s="19"/>
      <c r="D28" s="19"/>
      <c r="E28" s="19"/>
      <c r="F28" s="19"/>
    </row>
    <row r="29" spans="1:6" ht="15" x14ac:dyDescent="0.25">
      <c r="A29" s="26"/>
      <c r="B29" s="11"/>
      <c r="C29" s="11"/>
      <c r="D29" s="11"/>
      <c r="E29" s="11"/>
      <c r="F29" s="11"/>
    </row>
    <row r="30" spans="1:6" ht="15" x14ac:dyDescent="0.25">
      <c r="A30" s="4" t="s">
        <v>223</v>
      </c>
      <c r="B30" s="11"/>
      <c r="C30" s="11"/>
      <c r="D30" s="11"/>
      <c r="E30" s="11"/>
      <c r="F30" s="11"/>
    </row>
    <row r="31" spans="1:6" ht="15" x14ac:dyDescent="0.25">
      <c r="A31" s="18" t="s">
        <v>208</v>
      </c>
      <c r="B31" s="19"/>
      <c r="C31" s="19"/>
      <c r="D31" s="19"/>
      <c r="E31" s="19"/>
      <c r="F31" s="19"/>
    </row>
    <row r="32" spans="1:6" ht="15" x14ac:dyDescent="0.25">
      <c r="A32" s="18" t="s">
        <v>212</v>
      </c>
      <c r="B32" s="19"/>
      <c r="C32" s="19"/>
      <c r="D32" s="19"/>
      <c r="E32" s="19"/>
      <c r="F32" s="19"/>
    </row>
    <row r="33" spans="1:6" ht="15" x14ac:dyDescent="0.25">
      <c r="A33" s="18" t="s">
        <v>224</v>
      </c>
      <c r="B33" s="19"/>
      <c r="C33" s="19"/>
      <c r="D33" s="19"/>
      <c r="E33" s="19"/>
      <c r="F33" s="19"/>
    </row>
    <row r="34" spans="1:6" ht="15" x14ac:dyDescent="0.25">
      <c r="A34" s="26"/>
      <c r="B34" s="11"/>
      <c r="C34" s="11"/>
      <c r="D34" s="11"/>
      <c r="E34" s="11"/>
      <c r="F34" s="11"/>
    </row>
    <row r="35" spans="1:6" ht="15" x14ac:dyDescent="0.25">
      <c r="A35" s="4" t="s">
        <v>225</v>
      </c>
      <c r="B35" s="11"/>
      <c r="C35" s="11"/>
      <c r="D35" s="11"/>
      <c r="E35" s="11"/>
      <c r="F35" s="11"/>
    </row>
    <row r="36" spans="1:6" ht="15" x14ac:dyDescent="0.25">
      <c r="A36" s="18" t="s">
        <v>226</v>
      </c>
      <c r="B36" s="19"/>
      <c r="C36" s="19"/>
      <c r="D36" s="19"/>
      <c r="E36" s="19"/>
      <c r="F36" s="19"/>
    </row>
    <row r="37" spans="1:6" ht="15" x14ac:dyDescent="0.25">
      <c r="A37" s="18" t="s">
        <v>227</v>
      </c>
      <c r="B37" s="19"/>
      <c r="C37" s="19"/>
      <c r="D37" s="19"/>
      <c r="E37" s="19"/>
      <c r="F37" s="19"/>
    </row>
    <row r="38" spans="1:6" ht="15" x14ac:dyDescent="0.25">
      <c r="A38" s="18" t="s">
        <v>228</v>
      </c>
      <c r="B38" s="48"/>
      <c r="C38" s="19"/>
      <c r="D38" s="19"/>
      <c r="E38" s="19"/>
      <c r="F38" s="19"/>
    </row>
    <row r="39" spans="1:6" ht="15" x14ac:dyDescent="0.25">
      <c r="A39" s="26"/>
      <c r="B39" s="11"/>
      <c r="C39" s="11"/>
      <c r="D39" s="11"/>
      <c r="E39" s="11"/>
      <c r="F39" s="11"/>
    </row>
    <row r="40" spans="1:6" ht="15" x14ac:dyDescent="0.25">
      <c r="A40" s="4" t="s">
        <v>229</v>
      </c>
      <c r="B40" s="19"/>
      <c r="C40" s="19"/>
      <c r="D40" s="19"/>
      <c r="E40" s="19"/>
      <c r="F40" s="19"/>
    </row>
    <row r="41" spans="1:6" ht="15" x14ac:dyDescent="0.25">
      <c r="A41" s="26"/>
      <c r="B41" s="11"/>
      <c r="C41" s="11"/>
      <c r="D41" s="11"/>
      <c r="E41" s="11"/>
      <c r="F41" s="11"/>
    </row>
    <row r="42" spans="1:6" ht="15" x14ac:dyDescent="0.25">
      <c r="A42" s="4" t="s">
        <v>230</v>
      </c>
      <c r="B42" s="11"/>
      <c r="C42" s="11"/>
      <c r="D42" s="11"/>
      <c r="E42" s="11"/>
      <c r="F42" s="11"/>
    </row>
    <row r="43" spans="1:6" ht="15" x14ac:dyDescent="0.25">
      <c r="A43" s="18" t="s">
        <v>231</v>
      </c>
      <c r="B43" s="19"/>
      <c r="C43" s="19"/>
      <c r="D43" s="19"/>
      <c r="E43" s="19"/>
      <c r="F43" s="19"/>
    </row>
    <row r="44" spans="1:6" ht="15" x14ac:dyDescent="0.25">
      <c r="A44" s="18" t="s">
        <v>232</v>
      </c>
      <c r="B44" s="19"/>
      <c r="C44" s="19"/>
      <c r="D44" s="19"/>
      <c r="E44" s="19"/>
      <c r="F44" s="19"/>
    </row>
    <row r="45" spans="1:6" ht="15" x14ac:dyDescent="0.25">
      <c r="A45" s="18" t="s">
        <v>233</v>
      </c>
      <c r="B45" s="19"/>
      <c r="C45" s="19"/>
      <c r="D45" s="19"/>
      <c r="E45" s="19"/>
      <c r="F45" s="19"/>
    </row>
    <row r="46" spans="1:6" ht="15" x14ac:dyDescent="0.25">
      <c r="A46" s="26"/>
      <c r="B46" s="11"/>
      <c r="C46" s="11"/>
      <c r="D46" s="11"/>
      <c r="E46" s="11"/>
      <c r="F46" s="11"/>
    </row>
    <row r="47" spans="1:6" ht="30" x14ac:dyDescent="0.25">
      <c r="A47" s="4" t="s">
        <v>234</v>
      </c>
      <c r="B47" s="11"/>
      <c r="C47" s="11"/>
      <c r="D47" s="11"/>
      <c r="E47" s="11"/>
      <c r="F47" s="11"/>
    </row>
    <row r="48" spans="1:6" ht="15" x14ac:dyDescent="0.25">
      <c r="A48" s="18" t="s">
        <v>232</v>
      </c>
      <c r="B48" s="47"/>
      <c r="C48" s="47"/>
      <c r="D48" s="47"/>
      <c r="E48" s="47"/>
      <c r="F48" s="47"/>
    </row>
    <row r="49" spans="1:6" ht="15" x14ac:dyDescent="0.25">
      <c r="A49" s="18" t="s">
        <v>233</v>
      </c>
      <c r="B49" s="47"/>
      <c r="C49" s="47"/>
      <c r="D49" s="47"/>
      <c r="E49" s="47"/>
      <c r="F49" s="47"/>
    </row>
    <row r="50" spans="1:6" ht="15" x14ac:dyDescent="0.25">
      <c r="A50" s="26"/>
      <c r="B50" s="11"/>
      <c r="C50" s="11"/>
      <c r="D50" s="11"/>
      <c r="E50" s="11"/>
      <c r="F50" s="11"/>
    </row>
    <row r="51" spans="1:6" ht="15" x14ac:dyDescent="0.25">
      <c r="A51" s="4" t="s">
        <v>235</v>
      </c>
      <c r="B51" s="11"/>
      <c r="C51" s="11"/>
      <c r="D51" s="11"/>
      <c r="E51" s="11"/>
      <c r="F51" s="11"/>
    </row>
    <row r="52" spans="1:6" ht="15" x14ac:dyDescent="0.25">
      <c r="A52" s="18" t="s">
        <v>232</v>
      </c>
      <c r="B52" s="19"/>
      <c r="C52" s="19"/>
      <c r="D52" s="19"/>
      <c r="E52" s="19"/>
      <c r="F52" s="19"/>
    </row>
    <row r="53" spans="1:6" ht="15" x14ac:dyDescent="0.25">
      <c r="A53" s="18" t="s">
        <v>233</v>
      </c>
      <c r="B53" s="19"/>
      <c r="C53" s="19"/>
      <c r="D53" s="19"/>
      <c r="E53" s="19"/>
      <c r="F53" s="19"/>
    </row>
    <row r="54" spans="1:6" ht="15" x14ac:dyDescent="0.25">
      <c r="A54" s="18" t="s">
        <v>236</v>
      </c>
      <c r="B54" s="19"/>
      <c r="C54" s="19"/>
      <c r="D54" s="19"/>
      <c r="E54" s="19"/>
      <c r="F54" s="19"/>
    </row>
    <row r="55" spans="1:6" ht="15" x14ac:dyDescent="0.25">
      <c r="A55" s="26"/>
      <c r="B55" s="11"/>
      <c r="C55" s="11"/>
      <c r="D55" s="11"/>
      <c r="E55" s="11"/>
      <c r="F55" s="11"/>
    </row>
    <row r="56" spans="1:6" ht="44.25" customHeight="1" x14ac:dyDescent="0.25">
      <c r="A56" s="4" t="s">
        <v>237</v>
      </c>
      <c r="B56" s="11"/>
      <c r="C56" s="11"/>
      <c r="D56" s="11"/>
      <c r="E56" s="11"/>
      <c r="F56" s="11"/>
    </row>
    <row r="57" spans="1:6" ht="20.100000000000001" customHeight="1" x14ac:dyDescent="0.25">
      <c r="A57" s="18" t="s">
        <v>232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233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1"/>
      <c r="C59" s="11"/>
      <c r="D59" s="11"/>
      <c r="E59" s="11"/>
      <c r="F59" s="11"/>
    </row>
    <row r="60" spans="1:6" ht="20.100000000000001" customHeight="1" x14ac:dyDescent="0.25">
      <c r="A60" s="4" t="s">
        <v>238</v>
      </c>
      <c r="B60" s="11"/>
      <c r="C60" s="11"/>
      <c r="D60" s="11"/>
      <c r="E60" s="11"/>
      <c r="F60" s="11"/>
    </row>
    <row r="61" spans="1:6" ht="20.100000000000001" customHeight="1" x14ac:dyDescent="0.25">
      <c r="A61" s="18" t="s">
        <v>239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240</v>
      </c>
      <c r="B62" s="48"/>
      <c r="C62" s="19"/>
      <c r="D62" s="19"/>
      <c r="E62" s="19"/>
      <c r="F62" s="19"/>
    </row>
    <row r="63" spans="1:6" ht="20.100000000000001" customHeight="1" x14ac:dyDescent="0.25">
      <c r="A63" s="26"/>
      <c r="B63" s="11"/>
      <c r="C63" s="11"/>
      <c r="D63" s="11"/>
      <c r="E63" s="11"/>
      <c r="F63" s="11"/>
    </row>
    <row r="64" spans="1:6" ht="20.100000000000001" customHeight="1" x14ac:dyDescent="0.25">
      <c r="A64" s="4" t="s">
        <v>241</v>
      </c>
      <c r="B64" s="11"/>
      <c r="C64" s="11"/>
      <c r="D64" s="11"/>
      <c r="E64" s="11"/>
      <c r="F64" s="11"/>
    </row>
    <row r="65" spans="1:6" ht="20.100000000000001" customHeight="1" x14ac:dyDescent="0.25">
      <c r="A65" s="18" t="s">
        <v>242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243</v>
      </c>
      <c r="B66" s="19"/>
      <c r="C66" s="19"/>
      <c r="D66" s="19"/>
      <c r="E66" s="19"/>
      <c r="F66" s="19"/>
    </row>
    <row r="67" spans="1:6" ht="20.100000000000001" customHeight="1" x14ac:dyDescent="0.25">
      <c r="A67" s="44"/>
      <c r="B67" s="14"/>
      <c r="C67" s="14"/>
      <c r="D67" s="14"/>
      <c r="E67" s="14"/>
      <c r="F67" s="1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</cp:lastModifiedBy>
  <cp:revision/>
  <cp:lastPrinted>2024-03-20T14:35:03Z</cp:lastPrinted>
  <dcterms:created xsi:type="dcterms:W3CDTF">2023-03-16T22:14:51Z</dcterms:created>
  <dcterms:modified xsi:type="dcterms:W3CDTF">2024-10-11T20:06:02Z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