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0F28D8C8-CFBF-4D1A-8F40-961FA25E4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C3" i="2" l="1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<sst xmlns="http://schemas.openxmlformats.org/spreadsheetml/2006/main" count="27" uniqueCount="27">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</sst>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K22" sqref="K2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373615880.90000004</v>
      </c>
      <c r="D3" s="8">
        <f t="shared" si="0"/>
        <v>353496203.75999999</v>
      </c>
      <c r="E3" s="8">
        <f t="shared" si="0"/>
        <v>155062626.64000005</v>
      </c>
      <c r="F3" s="8">
        <f t="shared" si="0"/>
        <v>20119677.14000003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361402156.24000001</v>
      </c>
      <c r="D4" s="8">
        <f>SUM(D5:D11)</f>
        <v>340485934.88999999</v>
      </c>
      <c r="E4" s="8">
        <f>SUM(E5:E11)</f>
        <v>94985714.530000031</v>
      </c>
      <c r="F4" s="8">
        <f>SUM(F5:F11)</f>
        <v>20916221.350000028</v>
      </c>
    </row>
    <row r="5" spans="1:6" x14ac:dyDescent="0.2">
      <c r="A5" s="6" t="s">
        <v>5</v>
      </c>
      <c r="B5" s="9">
        <v>23704639.649999999</v>
      </c>
      <c r="C5" s="9">
        <v>192035314.37</v>
      </c>
      <c r="D5" s="9">
        <v>174624567.78999999</v>
      </c>
      <c r="E5" s="9">
        <f>B5+C5-D5</f>
        <v>41115386.230000019</v>
      </c>
      <c r="F5" s="9">
        <f t="shared" ref="F5:F11" si="1">E5-B5</f>
        <v>17410746.580000021</v>
      </c>
    </row>
    <row r="6" spans="1:6" x14ac:dyDescent="0.2">
      <c r="A6" s="6" t="s">
        <v>6</v>
      </c>
      <c r="B6" s="9">
        <v>48340340.490000002</v>
      </c>
      <c r="C6" s="9">
        <v>168266841.87</v>
      </c>
      <c r="D6" s="9">
        <v>164904582.59</v>
      </c>
      <c r="E6" s="9">
        <f t="shared" ref="E6:E11" si="2">B6+C6-D6</f>
        <v>51702599.770000011</v>
      </c>
      <c r="F6" s="9">
        <f t="shared" si="1"/>
        <v>3362259.2800000086</v>
      </c>
    </row>
    <row r="7" spans="1:6" x14ac:dyDescent="0.2">
      <c r="A7" s="6" t="s">
        <v>7</v>
      </c>
      <c r="B7" s="9">
        <v>1749105.26</v>
      </c>
      <c r="C7" s="9">
        <v>1100000</v>
      </c>
      <c r="D7" s="9">
        <v>956784.51</v>
      </c>
      <c r="E7" s="9">
        <f t="shared" si="2"/>
        <v>1892320.7499999998</v>
      </c>
      <c r="F7" s="9">
        <f t="shared" si="1"/>
        <v>143215.48999999976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12213724.66</v>
      </c>
      <c r="D12" s="8">
        <f>SUM(D13:D21)</f>
        <v>13010268.870000001</v>
      </c>
      <c r="E12" s="8">
        <f>SUM(E13:E21)</f>
        <v>60076912.109999999</v>
      </c>
      <c r="F12" s="8">
        <f>SUM(F13:F21)</f>
        <v>-796544.20999999717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5752251.2599999998</v>
      </c>
      <c r="D15" s="10">
        <v>9657757.3000000007</v>
      </c>
      <c r="E15" s="10">
        <f t="shared" si="4"/>
        <v>29460486.400000002</v>
      </c>
      <c r="F15" s="10">
        <f t="shared" si="3"/>
        <v>-3905506.0399999991</v>
      </c>
    </row>
    <row r="16" spans="1:6" x14ac:dyDescent="0.2">
      <c r="A16" s="6" t="s">
        <v>14</v>
      </c>
      <c r="B16" s="9">
        <v>38156338.57</v>
      </c>
      <c r="C16" s="9">
        <v>6459379.5999999996</v>
      </c>
      <c r="D16" s="9">
        <v>3352511.57</v>
      </c>
      <c r="E16" s="9">
        <f t="shared" si="4"/>
        <v>41263206.600000001</v>
      </c>
      <c r="F16" s="9">
        <f t="shared" si="3"/>
        <v>3106868.0300000012</v>
      </c>
    </row>
    <row r="17" spans="1:6" x14ac:dyDescent="0.2">
      <c r="A17" s="6" t="s">
        <v>15</v>
      </c>
      <c r="B17" s="9">
        <v>2266660.58</v>
      </c>
      <c r="C17" s="9">
        <v>0</v>
      </c>
      <c r="D17" s="9">
        <v>0</v>
      </c>
      <c r="E17" s="9">
        <f t="shared" si="4"/>
        <v>2266660.58</v>
      </c>
      <c r="F17" s="9">
        <f t="shared" si="3"/>
        <v>0</v>
      </c>
    </row>
    <row r="18" spans="1:6" x14ac:dyDescent="0.2">
      <c r="A18" s="6" t="s">
        <v>16</v>
      </c>
      <c r="B18" s="9">
        <v>-14804691.07</v>
      </c>
      <c r="C18" s="9">
        <v>2093.8000000000002</v>
      </c>
      <c r="D18" s="9">
        <v>0</v>
      </c>
      <c r="E18" s="9">
        <f t="shared" si="4"/>
        <v>-14802597.27</v>
      </c>
      <c r="F18" s="9">
        <f t="shared" si="3"/>
        <v>2093.8000000007451</v>
      </c>
    </row>
    <row r="19" spans="1:6" x14ac:dyDescent="0.2">
      <c r="A19" s="6" t="s">
        <v>17</v>
      </c>
      <c r="B19" s="9">
        <v>1889155.8</v>
      </c>
      <c r="C19" s="9">
        <v>0</v>
      </c>
      <c r="D19" s="9">
        <v>0</v>
      </c>
      <c r="E19" s="9">
        <f t="shared" si="4"/>
        <v>1889155.8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11 B13:F21 B12:D12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2024-10-03T23:01:22Z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