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4\3ER INF TRIM 2024\"/>
    </mc:Choice>
  </mc:AlternateContent>
  <xr:revisionPtr revIDLastSave="0" documentId="8_{39B44AB3-50D9-4C94-A4C3-216A93F091E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F34" i="2"/>
  <c r="E34" i="2"/>
  <c r="F25" i="2"/>
  <c r="F24" i="2"/>
  <c r="F23" i="2"/>
  <c r="F32" i="2"/>
  <c r="F31" i="2"/>
  <c r="F30" i="2"/>
  <c r="F29" i="2"/>
  <c r="F28" i="2"/>
  <c r="D27" i="2"/>
  <c r="C27" i="2"/>
  <c r="F27" i="2" s="1"/>
  <c r="B22" i="2"/>
  <c r="F22" i="2" s="1"/>
  <c r="E20" i="2"/>
  <c r="E38" i="2" s="1"/>
  <c r="B20" i="2"/>
  <c r="D9" i="2"/>
  <c r="D20" i="2" s="1"/>
  <c r="D38" i="2" s="1"/>
  <c r="C9" i="2"/>
  <c r="C20" i="2" s="1"/>
  <c r="C38" i="2" s="1"/>
  <c r="E16" i="2"/>
  <c r="F20" i="2" l="1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<sst xmlns="http://schemas.openxmlformats.org/spreadsheetml/2006/main" count="36" uniqueCount="26">
  <si>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</si>
  <si>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</si>
  <si>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</si>
  <si>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</si>
  <si>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</si>
  <si>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</si>
  <si>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</si>
  <si>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</si>
  <si>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</si>
  <si>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</si>
  <si>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</si>
  <si>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</si>
  <si>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</si>
  <si>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</si>
  <si>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</si>
  <si>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</si>
  <si>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</si>
  <si>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</si>
  <si>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</si>
  <si>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</si>
  <si>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</si>
  <si>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</si>
  <si>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</si>
  <si>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</si>
  <si>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</si>
  <si>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Sistema de Agua Potable y Alcantarillado Municipal de Valle de Santiago
Estado de Variación en la Hacienda Pública
Del 1 de Enero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</si>
</sst>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Normal="100" workbookViewId="0">
      <selection activeCell="K19" sqref="K19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44115913.600000001</v>
      </c>
      <c r="C4" s="16"/>
      <c r="D4" s="16"/>
      <c r="E4" s="16"/>
      <c r="F4" s="15">
        <f>SUM(B4:E4)</f>
        <v>44115913.600000001</v>
      </c>
    </row>
    <row r="5" spans="1:6" ht="11.25" customHeight="1" x14ac:dyDescent="0.2">
      <c r="A5" s="8" t="s">
        <v>2</v>
      </c>
      <c r="B5" s="17">
        <v>40162201.170000002</v>
      </c>
      <c r="C5" s="16"/>
      <c r="D5" s="16"/>
      <c r="E5" s="16"/>
      <c r="F5" s="15">
        <f>SUM(B5:E5)</f>
        <v>40162201.170000002</v>
      </c>
    </row>
    <row r="6" spans="1:6" ht="11.25" customHeight="1" x14ac:dyDescent="0.2">
      <c r="A6" s="8" t="s">
        <v>3</v>
      </c>
      <c r="B6" s="17">
        <v>3953712.43</v>
      </c>
      <c r="C6" s="16"/>
      <c r="D6" s="16"/>
      <c r="E6" s="16"/>
      <c r="F6" s="15">
        <f>SUM(B6:E6)</f>
        <v>3953712.43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40427264.659999996</v>
      </c>
      <c r="D9" s="15">
        <f>D10</f>
        <v>17239907.690000001</v>
      </c>
      <c r="E9" s="16"/>
      <c r="F9" s="15">
        <f t="shared" ref="F9:F14" si="0">SUM(B9:E9)</f>
        <v>57667172.349999994</v>
      </c>
    </row>
    <row r="10" spans="1:6" ht="11.25" customHeight="1" x14ac:dyDescent="0.2">
      <c r="A10" s="8" t="s">
        <v>5</v>
      </c>
      <c r="B10" s="16"/>
      <c r="C10" s="16"/>
      <c r="D10" s="17">
        <v>17239907.690000001</v>
      </c>
      <c r="E10" s="16"/>
      <c r="F10" s="15">
        <f t="shared" si="0"/>
        <v>17239907.690000001</v>
      </c>
    </row>
    <row r="11" spans="1:6" ht="11.25" customHeight="1" x14ac:dyDescent="0.2">
      <c r="A11" s="8" t="s">
        <v>6</v>
      </c>
      <c r="B11" s="16"/>
      <c r="C11" s="17">
        <v>40427264.659999996</v>
      </c>
      <c r="D11" s="16"/>
      <c r="E11" s="16"/>
      <c r="F11" s="15">
        <f t="shared" si="0"/>
        <v>40427264.659999996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44115913.600000001</v>
      </c>
      <c r="C20" s="15">
        <f>C9</f>
        <v>40427264.659999996</v>
      </c>
      <c r="D20" s="15">
        <f>D9</f>
        <v>17239907.690000001</v>
      </c>
      <c r="E20" s="15">
        <f>E16</f>
        <v>0</v>
      </c>
      <c r="F20" s="15">
        <f>SUM(B20:E20)</f>
        <v>101783085.94999999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12892741.220000001</v>
      </c>
      <c r="D27" s="15">
        <f>SUM(D28:D32)</f>
        <v>10632452.849999998</v>
      </c>
      <c r="E27" s="16"/>
      <c r="F27" s="15">
        <f t="shared" ref="F27:F32" si="1">SUM(B27:E27)</f>
        <v>23525194.07</v>
      </c>
    </row>
    <row r="28" spans="1:6" ht="11.25" customHeight="1" x14ac:dyDescent="0.2">
      <c r="A28" s="8" t="s">
        <v>5</v>
      </c>
      <c r="B28" s="16"/>
      <c r="C28" s="16"/>
      <c r="D28" s="17">
        <v>27872360.539999999</v>
      </c>
      <c r="E28" s="16"/>
      <c r="F28" s="15">
        <f t="shared" si="1"/>
        <v>27872360.539999999</v>
      </c>
    </row>
    <row r="29" spans="1:6" ht="11.25" customHeight="1" x14ac:dyDescent="0.2">
      <c r="A29" s="8" t="s">
        <v>6</v>
      </c>
      <c r="B29" s="16"/>
      <c r="C29" s="17">
        <v>12892741.220000001</v>
      </c>
      <c r="D29" s="17">
        <v>-17239907.690000001</v>
      </c>
      <c r="E29" s="16"/>
      <c r="F29" s="15">
        <f t="shared" si="1"/>
        <v>-4347166.4700000007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44115913.600000001</v>
      </c>
      <c r="C38" s="19">
        <f>+C20+C27</f>
        <v>53320005.879999995</v>
      </c>
      <c r="D38" s="19">
        <f>D20+D27</f>
        <v>27872360.539999999</v>
      </c>
      <c r="E38" s="19">
        <f>+E20+E34</f>
        <v>0</v>
      </c>
      <c r="F38" s="19">
        <f>SUM(B38:E38)</f>
        <v>125308280.01999998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  <ignoredErrors>
    <ignoredError sqref="B4:F3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CONTABILIDAD</cp:lastModifiedBy>
  <dcterms:created xsi:type="dcterms:W3CDTF">2018-11-20T16:40:47Z</dcterms:created>
  <dcterms:modified xsi:type="dcterms:W3CDTF">2024-10-03T22:56:54Z</dcterms:modified>
</cp:coreProperties>
</file>