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36F57E86-0A25-4A27-921F-F70153D34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<sst xmlns="http://schemas.openxmlformats.org/spreadsheetml/2006/main" count="56" uniqueCount="56">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</sst>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9" zoomScaleNormal="100" workbookViewId="0">
      <selection activeCell="F23" sqref="F2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59664660.950000003</v>
      </c>
      <c r="C4" s="14">
        <f>SUM(C5:C11)</f>
        <v>71673279.929999992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858282.28</v>
      </c>
      <c r="C9" s="15">
        <v>626880.06999999995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58806378.670000002</v>
      </c>
      <c r="C11" s="15">
        <v>71046399.859999999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150000</v>
      </c>
      <c r="C13" s="14">
        <f>SUM(C14:C15)</f>
        <v>546112.89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150000</v>
      </c>
      <c r="C15" s="15">
        <v>546112.89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6069927</v>
      </c>
      <c r="C17" s="14">
        <f>SUM(C18:C22)</f>
        <v>4919512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6069927</v>
      </c>
      <c r="C22" s="15">
        <v>4919512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65884587.950000003</v>
      </c>
      <c r="C24" s="16">
        <f>SUM(C4+C13+C17)</f>
        <v>77138904.819999993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37779578.739999995</v>
      </c>
      <c r="C27" s="14">
        <f>SUM(C28:C30)</f>
        <v>56578335.410000004</v>
      </c>
      <c r="D27" s="2"/>
    </row>
    <row r="28" spans="1:5" ht="11.25" customHeight="1" x14ac:dyDescent="0.2">
      <c r="A28" s="8" t="s">
        <v>36</v>
      </c>
      <c r="B28" s="15">
        <v>18414738.399999999</v>
      </c>
      <c r="C28" s="15">
        <v>25387156.100000001</v>
      </c>
      <c r="D28" s="4">
        <v>5110</v>
      </c>
    </row>
    <row r="29" spans="1:5" ht="11.25" customHeight="1" x14ac:dyDescent="0.2">
      <c r="A29" s="8" t="s">
        <v>16</v>
      </c>
      <c r="B29" s="15">
        <v>5192749.3</v>
      </c>
      <c r="C29" s="15">
        <v>9042100.7699999996</v>
      </c>
      <c r="D29" s="4">
        <v>5120</v>
      </c>
    </row>
    <row r="30" spans="1:5" ht="11.25" customHeight="1" x14ac:dyDescent="0.2">
      <c r="A30" s="8" t="s">
        <v>17</v>
      </c>
      <c r="B30" s="15">
        <v>14172091.039999999</v>
      </c>
      <c r="C30" s="15">
        <v>22149078.539999999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228300</v>
      </c>
      <c r="C32" s="14">
        <f>SUM(C33:C41)</f>
        <v>238655.4</v>
      </c>
      <c r="D32" s="2"/>
    </row>
    <row r="33" spans="1:4" ht="11.25" customHeight="1" x14ac:dyDescent="0.2">
      <c r="A33" s="8" t="s">
        <v>18</v>
      </c>
      <c r="B33" s="15">
        <v>18000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210300</v>
      </c>
      <c r="C36" s="15">
        <v>214655.4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495388.26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495388.26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4348.67</v>
      </c>
      <c r="C55" s="14">
        <f>SUM(C56:C59)</f>
        <v>2586618.06</v>
      </c>
      <c r="D55" s="2"/>
    </row>
    <row r="56" spans="1:5" ht="11.25" customHeight="1" x14ac:dyDescent="0.2">
      <c r="A56" s="8" t="s">
        <v>31</v>
      </c>
      <c r="B56" s="15">
        <v>4348.67</v>
      </c>
      <c r="C56" s="15">
        <v>2586618.06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38012227.409999996</v>
      </c>
      <c r="C64" s="16">
        <f>C61+C55+C48+C43+C32+C27</f>
        <v>59898997.130000003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27872360.540000007</v>
      </c>
      <c r="C66" s="14">
        <f>C24-C64</f>
        <v>17239907.68999999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2024-10-03T22:54:47Z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