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8_{3DE7A3B6-8C40-412B-80CF-B13115A9E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s="1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<sst xmlns="http://schemas.openxmlformats.org/spreadsheetml/2006/main" count="97" uniqueCount="62">
  <si>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</si>
  <si>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</si>
  <si>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</si>
  <si>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</si>
  <si>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</si>
  <si>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</si>
  <si>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</si>
  <si>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</si>
  <si>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</si>
  <si>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</si>
  <si>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</si>
  <si>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</si>
  <si>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</si>
  <si>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</si>
  <si>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</si>
  <si>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</si>
  <si>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</si>
  <si>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</si>
  <si>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</si>
  <si>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</si>
  <si>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</si>
  <si>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</si>
  <si>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</si>
  <si>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</si>
  <si>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</si>
  <si>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</si>
  <si>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</si>
  <si>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</si>
  <si>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</si>
  <si>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</si>
  <si>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</si>
  <si>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</si>
  <si>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</si>
  <si>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</si>
  <si>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</si>
  <si>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</si>
  <si>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</si>
  <si>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</si>
  <si>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</si>
  <si>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</si>
  <si>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</si>
  <si>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</si>
  <si>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</si>
  <si>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</si>
  <si>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</si>
  <si>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</si>
  <si>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</si>
  <si>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</si>
  <si>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</si>
  <si>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</si>
  <si>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</si>
  <si>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</si>
  <si>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</si>
  <si>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</si>
  <si>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</si>
  <si>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</si>
  <si>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</si>
  <si>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 y Alcantarillado Municipal de Valle de Santiago
Estado de Flujos de Efectivo
Del 1 de Enero al 30 de Junio de 2023
(Cifras en Pesos)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</si>
  <si>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</si>
  <si>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</si>
  <si>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</si>
  <si>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Coordinador Administrativo del SAPAM            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</si>
</sst>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0" fontId="7" fillId="0" borderId="0" xfId="8" applyFont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horizont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FC010873-81DD-4B21-88F7-7DEA5CDB5A85}"/>
    <cellStyle name="Millares 2 3" xfId="4" xr:uid="{00000000-0005-0000-0000-000003000000}"/>
    <cellStyle name="Millares 2 3 2" xfId="18" xr:uid="{EEB42F52-8F79-418F-A697-EAC2B7286416}"/>
    <cellStyle name="Millares 2 4" xfId="16" xr:uid="{8FE9EBDB-436D-4614-ACE2-243BB57CC31D}"/>
    <cellStyle name="Millares 3" xfId="5" xr:uid="{00000000-0005-0000-0000-000004000000}"/>
    <cellStyle name="Millares 3 2" xfId="19" xr:uid="{51046D32-335A-4217-A366-DFF2BAAEBC18}"/>
    <cellStyle name="Moneda 2" xfId="6" xr:uid="{00000000-0005-0000-0000-000005000000}"/>
    <cellStyle name="Moneda 2 2" xfId="20" xr:uid="{DAB631EB-6C89-4ED1-BFF3-0D4442D12A5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A8850380-91FC-4205-AC28-E282B85F0ED7}"/>
    <cellStyle name="Normal 3" xfId="9" xr:uid="{00000000-0005-0000-0000-000009000000}"/>
    <cellStyle name="Normal 3 2" xfId="22" xr:uid="{232C8327-F58D-498E-A67E-6BC1AA392C9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9A319048-D2F6-4B5A-A97A-9F9A676D394D}"/>
    <cellStyle name="Normal 6 3" xfId="23" xr:uid="{D9C79116-D1B1-411D-B25D-7B98716AE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9F4EE-FB06-460D-BAAE-1BE5D7A0C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92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5"/>
  <sheetViews>
    <sheetView tabSelected="1" zoomScaleNormal="100" workbookViewId="0">
      <selection activeCell="A75" sqref="A1:D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25130921.559999999</v>
      </c>
      <c r="C4" s="16">
        <f>SUM(C5:C14)</f>
        <v>62048369.149999999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3011957</v>
      </c>
      <c r="D8" s="14">
        <v>400000</v>
      </c>
    </row>
    <row r="9" spans="1:22" ht="11.25" customHeight="1" x14ac:dyDescent="0.2">
      <c r="A9" s="7" t="s">
        <v>35</v>
      </c>
      <c r="B9" s="17">
        <v>213008.24</v>
      </c>
      <c r="C9" s="17">
        <v>115156.75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24917913.32</v>
      </c>
      <c r="C11" s="17">
        <v>58921255.399999999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21661927.699999999</v>
      </c>
      <c r="C16" s="16">
        <f>SUM(C17:C32)</f>
        <v>50013867.879999995</v>
      </c>
      <c r="D16" s="13" t="s">
        <v>38</v>
      </c>
    </row>
    <row r="17" spans="1:4" ht="11.25" customHeight="1" x14ac:dyDescent="0.2">
      <c r="A17" s="7" t="s">
        <v>8</v>
      </c>
      <c r="B17" s="17">
        <v>10859849.949999999</v>
      </c>
      <c r="C17" s="17">
        <v>24448948.109999999</v>
      </c>
      <c r="D17" s="14">
        <v>1000</v>
      </c>
    </row>
    <row r="18" spans="1:4" ht="11.25" customHeight="1" x14ac:dyDescent="0.2">
      <c r="A18" s="7" t="s">
        <v>9</v>
      </c>
      <c r="B18" s="17">
        <v>2183734.56</v>
      </c>
      <c r="C18" s="17">
        <v>7258317.0800000001</v>
      </c>
      <c r="D18" s="14">
        <v>2000</v>
      </c>
    </row>
    <row r="19" spans="1:4" ht="11.25" customHeight="1" x14ac:dyDescent="0.2">
      <c r="A19" s="7" t="s">
        <v>10</v>
      </c>
      <c r="B19" s="17">
        <v>8561643.1899999995</v>
      </c>
      <c r="C19" s="17">
        <v>17792579.489999998</v>
      </c>
      <c r="D19" s="14">
        <v>3000</v>
      </c>
    </row>
    <row r="20" spans="1:4" ht="11.25" customHeight="1" x14ac:dyDescent="0.2">
      <c r="A20" s="7" t="s">
        <v>11</v>
      </c>
      <c r="B20" s="17">
        <v>12000</v>
      </c>
      <c r="C20" s="17">
        <v>24000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44700</v>
      </c>
      <c r="C23" s="17">
        <v>291500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198523.2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3468993.8599999994</v>
      </c>
      <c r="C33" s="16">
        <f>C4-C16</f>
        <v>12034501.270000003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1810855.61</v>
      </c>
      <c r="C41" s="16">
        <f>SUM(C42:C44)</f>
        <v>4119921.28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42155.17</v>
      </c>
      <c r="D42" s="13">
        <v>6000</v>
      </c>
    </row>
    <row r="43" spans="1:4" ht="11.25" customHeight="1" x14ac:dyDescent="0.2">
      <c r="A43" s="7" t="s">
        <v>22</v>
      </c>
      <c r="B43" s="17">
        <v>1810855.61</v>
      </c>
      <c r="C43" s="17">
        <v>4077766.11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-1810855.61</v>
      </c>
      <c r="C45" s="16">
        <f>C36-C41</f>
        <v>-4119921.28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6184326.5099999998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6184326.5099999998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6591555.5599999996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6591555.5599999996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6184326.5099999998</v>
      </c>
      <c r="C59" s="16">
        <f>C48-C54</f>
        <v>-6591555.5599999996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7842464.7599999988</v>
      </c>
      <c r="C61" s="16">
        <f>C59+C45+C33</f>
        <v>1323024.4300000034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9887585.0500000007</v>
      </c>
      <c r="C63" s="16">
        <v>8564560.6199999992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17730049.809999999</v>
      </c>
      <c r="C65" s="16">
        <v>9887585.0500000007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3" spans="1:4" x14ac:dyDescent="0.2">
      <c r="A73" s="26"/>
      <c r="B73" s="26"/>
      <c r="C73" s="26"/>
    </row>
    <row r="74" spans="1:4" x14ac:dyDescent="0.2">
      <c r="A74" s="27" t="s">
        <v>58</v>
      </c>
      <c r="B74" s="25" t="s">
        <v>59</v>
      </c>
      <c r="C74" s="25"/>
    </row>
    <row r="75" spans="1:4" ht="22.5" x14ac:dyDescent="0.2">
      <c r="A75" s="28" t="s">
        <v>60</v>
      </c>
      <c r="B75" s="24" t="s">
        <v>61</v>
      </c>
      <c r="C75" s="24"/>
      <c r="D75" s="24"/>
    </row>
  </sheetData>
  <sheetProtection formatCells="0" formatColumns="0" formatRows="0" autoFilter="0"/>
  <mergeCells count="4">
    <mergeCell ref="B75:D75"/>
    <mergeCell ref="A1:C1"/>
    <mergeCell ref="A68:C68"/>
    <mergeCell ref="B74:C74"/>
  </mergeCells>
  <pageMargins left="0.70866141732283472" right="0.70866141732283472" top="0.55118110236220474" bottom="0.74803149606299213" header="0.31496062992125984" footer="0.31496062992125984"/>
  <pageSetup scale="30" orientation="portrait" r:id="rId1"/>
  <ignoredErrors>
    <ignoredError sqref="B4:B61 C4:C61" unlockedFormula="1"/>
    <ignoredError sqref="D50:D5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2023-07-28T23:43:53Z</cp:lastPrinted>
  <dcterms:created xsi:type="dcterms:W3CDTF">2012-12-11T20:31:36Z</dcterms:created>
  <dcterms:modified xsi:type="dcterms:W3CDTF">2023-07-28T23:44:02Z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