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2DO INFORME TRIMESTRAL 2023 ASEG\PARA FIRMAR\"/>
    </mc:Choice>
  </mc:AlternateContent>
  <xr:revisionPtr revIDLastSave="0" documentId="8_{981FDD05-B7CC-4F08-9390-4F7A80854E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C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<sst xmlns="http://schemas.openxmlformats.org/spreadsheetml/2006/main" count="31" uniqueCount="31">
  <si>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</si>
  <si>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</si>
  <si>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</si>
  <si>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</si>
  <si>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</si>
  <si>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</si>
  <si>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</si>
  <si>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</si>
  <si>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</si>
  <si>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</si>
  <si>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</si>
  <si>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</si>
  <si>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</si>
  <si>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</si>
  <si>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</si>
  <si>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</si>
  <si>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</si>
  <si>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</si>
  <si>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</si>
  <si>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</si>
  <si>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</si>
  <si>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</si>
  <si>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</si>
  <si>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</si>
  <si>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</si>
  <si>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</si>
  <si>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de Agua Potable y Alcantarillado Municipal de Valle de Santiago
Estado Analítico del Activo
Del 1 de Enero al 30 de Junio de 2023
(Cifras en Pesos)</t>
  </si>
  <si>
    <t xml:space="preserve">                                                   _______________________________</t>
  </si>
  <si>
    <t xml:space="preserve">  _______________________________</t>
  </si>
  <si>
    <t>Presidente del Consejo Directivo del SAPAM
C. José Andrés Zúñiga Escobedo</t>
  </si>
  <si>
    <t>Coordinador Administrativo del SAPAM                                                             C.P. Omar Guzmán 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</si>
</sst>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indent="1"/>
    </xf>
    <xf numFmtId="0" fontId="3" fillId="0" borderId="4" xfId="8" applyFont="1" applyBorder="1" applyAlignment="1">
      <alignment horizontal="left" vertical="top" indent="2"/>
    </xf>
    <xf numFmtId="0" fontId="4" fillId="0" borderId="4" xfId="8" applyFont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Alignment="1" applyProtection="1">
      <alignment wrapText="1"/>
      <protection locked="0"/>
    </xf>
    <xf numFmtId="4" fontId="4" fillId="0" borderId="0" xfId="8" applyNumberFormat="1" applyFont="1" applyAlignment="1" applyProtection="1">
      <alignment vertical="top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AB05C67D-A0AA-4C92-B233-17A6EB35649F}"/>
    <cellStyle name="Millares 2 3" xfId="4" xr:uid="{00000000-0005-0000-0000-000003000000}"/>
    <cellStyle name="Millares 2 3 2" xfId="18" xr:uid="{581CF2E6-13DE-44D6-98B8-A3A18ADBB84B}"/>
    <cellStyle name="Millares 2 4" xfId="16" xr:uid="{35B2A24F-F7EA-4A52-90F6-582D2ED8A104}"/>
    <cellStyle name="Millares 3" xfId="5" xr:uid="{00000000-0005-0000-0000-000004000000}"/>
    <cellStyle name="Millares 3 2" xfId="19" xr:uid="{ED348F3C-D8FB-42B7-B2D4-8E0999DAE356}"/>
    <cellStyle name="Moneda 2" xfId="6" xr:uid="{00000000-0005-0000-0000-000005000000}"/>
    <cellStyle name="Moneda 2 2" xfId="20" xr:uid="{17560B06-252D-4D99-A7D2-589FAFEBA06D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B8396E43-C247-4A5F-A5C4-B0896308A803}"/>
    <cellStyle name="Normal 3" xfId="9" xr:uid="{00000000-0005-0000-0000-000009000000}"/>
    <cellStyle name="Normal 3 2" xfId="22" xr:uid="{D116CB78-CD5A-4CAF-8AC2-9E8C892E3114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D60E8169-177A-4BD3-A0A0-A17502D2538D}"/>
    <cellStyle name="Normal 6 3" xfId="23" xr:uid="{5605FB4B-8E3C-4106-8DD1-53870ADAF2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1316850</xdr:colOff>
      <xdr:row>0</xdr:row>
      <xdr:rowOff>445047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5D6C69-8B72-449A-A181-65B09DFDA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6850" cy="445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zoomScaleNormal="100" workbookViewId="0">
      <selection activeCell="A31" sqref="A1:F3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112797687.66</v>
      </c>
      <c r="C3" s="8">
        <f t="shared" ref="C3:F3" si="0">C4+C12</f>
        <v>676472930.19999993</v>
      </c>
      <c r="D3" s="8">
        <f t="shared" si="0"/>
        <v>551777378.88999999</v>
      </c>
      <c r="E3" s="8">
        <f t="shared" si="0"/>
        <v>124695551.31</v>
      </c>
      <c r="F3" s="8">
        <f t="shared" si="0"/>
        <v>11897863.650000002</v>
      </c>
    </row>
    <row r="4" spans="1:6" x14ac:dyDescent="0.2">
      <c r="A4" s="5" t="s">
        <v>4</v>
      </c>
      <c r="B4" s="8">
        <f>SUM(B5:B11)</f>
        <v>54733716.209999993</v>
      </c>
      <c r="C4" s="8">
        <f>SUM(C5:C11)</f>
        <v>602998373.52999997</v>
      </c>
      <c r="D4" s="8">
        <f>SUM(D5:D11)</f>
        <v>538177649.27999997</v>
      </c>
      <c r="E4" s="8">
        <f>SUM(E5:E11)</f>
        <v>64820724.25</v>
      </c>
      <c r="F4" s="8">
        <f>SUM(F5:F11)</f>
        <v>10087008.039999999</v>
      </c>
    </row>
    <row r="5" spans="1:6" x14ac:dyDescent="0.2">
      <c r="A5" s="6" t="s">
        <v>5</v>
      </c>
      <c r="B5" s="9">
        <v>9887585.0500000007</v>
      </c>
      <c r="C5" s="9">
        <v>34103066.899999999</v>
      </c>
      <c r="D5" s="9">
        <v>16373017.09</v>
      </c>
      <c r="E5" s="9">
        <v>17730049.809999999</v>
      </c>
      <c r="F5" s="9">
        <f t="shared" ref="F5:F11" si="1">E5-B5</f>
        <v>7842464.7599999979</v>
      </c>
    </row>
    <row r="6" spans="1:6" x14ac:dyDescent="0.2">
      <c r="A6" s="6" t="s">
        <v>6</v>
      </c>
      <c r="B6" s="9">
        <v>43123493.909999996</v>
      </c>
      <c r="C6" s="9">
        <v>555534448.33000004</v>
      </c>
      <c r="D6" s="9">
        <v>510223584.77999997</v>
      </c>
      <c r="E6" s="9">
        <v>45310863.549999997</v>
      </c>
      <c r="F6" s="9">
        <f t="shared" si="1"/>
        <v>2187369.6400000006</v>
      </c>
    </row>
    <row r="7" spans="1:6" x14ac:dyDescent="0.2">
      <c r="A7" s="6" t="s">
        <v>7</v>
      </c>
      <c r="B7" s="9">
        <v>1447229.47</v>
      </c>
      <c r="C7" s="9">
        <v>13085450.52</v>
      </c>
      <c r="D7" s="9">
        <v>11581047.41</v>
      </c>
      <c r="E7" s="9">
        <v>1504403.11</v>
      </c>
      <c r="F7" s="9">
        <f t="shared" si="1"/>
        <v>57173.64000000013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275407.78000000003</v>
      </c>
      <c r="C9" s="9">
        <v>275407.78000000003</v>
      </c>
      <c r="D9" s="9">
        <v>0</v>
      </c>
      <c r="E9" s="9">
        <v>275407.78000000003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58063971.45000001</v>
      </c>
      <c r="C12" s="8">
        <f>SUM(C13:C21)</f>
        <v>73474556.670000002</v>
      </c>
      <c r="D12" s="8">
        <f>SUM(D13:D21)</f>
        <v>13599729.610000001</v>
      </c>
      <c r="E12" s="8">
        <f>SUM(E13:E21)</f>
        <v>59874827.06000001</v>
      </c>
      <c r="F12" s="8">
        <f>SUM(F13:F21)</f>
        <v>1810855.6100000031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33365992.440000001</v>
      </c>
      <c r="C15" s="10">
        <v>33365992.440000001</v>
      </c>
      <c r="D15" s="10">
        <v>0</v>
      </c>
      <c r="E15" s="10">
        <v>33365992.440000001</v>
      </c>
      <c r="F15" s="10">
        <f t="shared" si="2"/>
        <v>0</v>
      </c>
    </row>
    <row r="16" spans="1:6" x14ac:dyDescent="0.2">
      <c r="A16" s="6" t="s">
        <v>14</v>
      </c>
      <c r="B16" s="9">
        <v>33176274.379999999</v>
      </c>
      <c r="C16" s="9">
        <v>36351194.390000001</v>
      </c>
      <c r="D16" s="9">
        <v>1364064.4</v>
      </c>
      <c r="E16" s="9">
        <v>34987129.990000002</v>
      </c>
      <c r="F16" s="9">
        <f t="shared" si="2"/>
        <v>1810855.6100000031</v>
      </c>
    </row>
    <row r="17" spans="1:6" x14ac:dyDescent="0.2">
      <c r="A17" s="6" t="s">
        <v>15</v>
      </c>
      <c r="B17" s="9">
        <v>2066721.58</v>
      </c>
      <c r="C17" s="9">
        <v>2066721.58</v>
      </c>
      <c r="D17" s="9">
        <v>0</v>
      </c>
      <c r="E17" s="9">
        <v>2066721.58</v>
      </c>
      <c r="F17" s="9">
        <f t="shared" si="2"/>
        <v>0</v>
      </c>
    </row>
    <row r="18" spans="1:6" x14ac:dyDescent="0.2">
      <c r="A18" s="6" t="s">
        <v>16</v>
      </c>
      <c r="B18" s="9">
        <v>-12218073.01</v>
      </c>
      <c r="C18" s="9">
        <v>17592.2</v>
      </c>
      <c r="D18" s="9">
        <v>12235665.210000001</v>
      </c>
      <c r="E18" s="9">
        <v>-12218073.01</v>
      </c>
      <c r="F18" s="9">
        <f t="shared" si="2"/>
        <v>0</v>
      </c>
    </row>
    <row r="19" spans="1:6" x14ac:dyDescent="0.2">
      <c r="A19" s="6" t="s">
        <v>17</v>
      </c>
      <c r="B19" s="9">
        <v>1673056.06</v>
      </c>
      <c r="C19" s="9">
        <v>1673056.06</v>
      </c>
      <c r="D19" s="9">
        <v>0</v>
      </c>
      <c r="E19" s="9">
        <v>1673056.06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30" spans="1:6" x14ac:dyDescent="0.2">
      <c r="A30" s="16" t="s">
        <v>27</v>
      </c>
      <c r="B30" s="16"/>
      <c r="C30" s="17"/>
      <c r="D30" s="15" t="s">
        <v>28</v>
      </c>
      <c r="E30" s="15"/>
      <c r="F30" s="15"/>
    </row>
    <row r="31" spans="1:6" ht="32.25" customHeight="1" x14ac:dyDescent="0.2">
      <c r="A31" s="14" t="s">
        <v>29</v>
      </c>
      <c r="B31" s="14"/>
      <c r="C31" s="17"/>
      <c r="D31" s="14" t="s">
        <v>30</v>
      </c>
      <c r="E31" s="14"/>
      <c r="F31" s="14"/>
    </row>
  </sheetData>
  <sheetProtection formatCells="0" formatColumns="0" formatRows="0" autoFilter="0"/>
  <mergeCells count="5">
    <mergeCell ref="A1:F1"/>
    <mergeCell ref="A30:B30"/>
    <mergeCell ref="A31:B31"/>
    <mergeCell ref="D31:F31"/>
    <mergeCell ref="D30:F30"/>
  </mergeCells>
  <pageMargins left="0.7" right="0.7" top="0.75" bottom="0.75" header="0.3" footer="0.3"/>
  <pageSetup paperSize="9" scale="97" orientation="landscape" r:id="rId1"/>
  <ignoredErrors>
    <ignoredError sqref="B3:B12 C3:C12 D3:D12 E3:E12 F3:F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2023-07-28T23:47:16Z</cp:lastPrinted>
  <dcterms:created xsi:type="dcterms:W3CDTF">2014-02-09T04:04:15Z</dcterms:created>
  <dcterms:modified xsi:type="dcterms:W3CDTF">2023-07-28T23:47:25Z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