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AA66FD8E-A379-4400-862F-F94C4CD5B276}" xr6:coauthVersionLast="47" xr6:coauthVersionMax="47" xr10:uidLastSave="{00000000-0000-0000-0000-000000000000}"/>
  <bookViews>
    <workbookView xWindow="-120" yWindow="-120" windowWidth="29040" windowHeight="15720" xr2:uid="{B0D17DCC-93BC-496F-8DC7-3C8387255F40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C53" i="1"/>
  <c r="B53" i="1"/>
  <c r="D51" i="1"/>
  <c r="G51" i="1" s="1"/>
  <c r="G49" i="1"/>
  <c r="D49" i="1"/>
  <c r="D47" i="1"/>
  <c r="G47" i="1" s="1"/>
  <c r="D45" i="1"/>
  <c r="G45" i="1" s="1"/>
  <c r="D43" i="1"/>
  <c r="G43" i="1" s="1"/>
  <c r="D41" i="1"/>
  <c r="G41" i="1" s="1"/>
  <c r="D39" i="1"/>
  <c r="D53" i="1" s="1"/>
  <c r="F31" i="1"/>
  <c r="E31" i="1"/>
  <c r="C31" i="1"/>
  <c r="B31" i="1"/>
  <c r="D29" i="1"/>
  <c r="G29" i="1" s="1"/>
  <c r="G28" i="1"/>
  <c r="D28" i="1"/>
  <c r="D27" i="1"/>
  <c r="G27" i="1" s="1"/>
  <c r="D26" i="1"/>
  <c r="D31" i="1" s="1"/>
  <c r="F17" i="1"/>
  <c r="E17" i="1"/>
  <c r="C17" i="1"/>
  <c r="B17" i="1"/>
  <c r="D15" i="1"/>
  <c r="G15" i="1" s="1"/>
  <c r="G14" i="1"/>
  <c r="D14" i="1"/>
  <c r="D13" i="1"/>
  <c r="G13" i="1" s="1"/>
  <c r="D12" i="1"/>
  <c r="G12" i="1" s="1"/>
  <c r="G11" i="1"/>
  <c r="D11" i="1"/>
  <c r="D10" i="1"/>
  <c r="G10" i="1" s="1"/>
  <c r="D9" i="1"/>
  <c r="G9" i="1" s="1"/>
  <c r="D8" i="1"/>
  <c r="G8" i="1" s="1"/>
  <c r="D7" i="1"/>
  <c r="D17" i="1" s="1"/>
  <c r="G39" i="1" l="1"/>
  <c r="G53" i="1" s="1"/>
  <c r="G7" i="1"/>
  <c r="G17" i="1" s="1"/>
  <c r="G26" i="1"/>
  <c r="G31" i="1" s="1"/>
</calcChain>
</file>

<file path=xl/sharedStrings.xml><?xml version="1.0" encoding="utf-8"?>
<sst xmlns="http://schemas.openxmlformats.org/spreadsheetml/2006/main" count="57" uniqueCount="35">
  <si>
    <t>Sistema de Agua Potable y Alcantarillado Municipal de Valle de Santiago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</si>
  <si>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</si>
  <si>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</si>
  <si>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</si>
  <si>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</si>
  <si>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</si>
  <si>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</si>
  <si>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</si>
  <si>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</si>
  <si>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</si>
  <si>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</si>
  <si>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</si>
  <si>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</si>
  <si>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</si>
  <si>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</si>
  <si>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</si>
  <si>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</si>
  <si>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</si>
  <si>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</si>
  <si>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</si>
  <si>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Total del Gasto</t>
  </si>
  <si>
    <t>Sistema de Agua Potable y Alcantarillado Municipal de Valle de Santiago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</si>
  <si>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</si>
  <si>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</si>
  <si>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</si>
  <si>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</si>
  <si>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Sistema de Agua Potable y Alcantarillado Municipal de Valle de Santiago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</si>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</sst>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indent="1"/>
    </xf>
    <xf numFmtId="4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14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C71A9044-293F-4685-BA21-BF8A4AFB3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8222-B39E-4A9C-9E6B-EE1A0A5ABED5}">
  <dimension ref="A1:G55"/>
  <sheetViews>
    <sheetView tabSelected="1" workbookViewId="0">
      <selection activeCell="I27" sqref="I27"/>
    </sheetView>
  </sheetViews>
  <sheetFormatPr baseColWidth="10" defaultColWidth="10.28515625" defaultRowHeight="15" x14ac:dyDescent="0.25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5">
      <c r="A2" s="5"/>
      <c r="B2" s="6"/>
      <c r="C2" s="6"/>
      <c r="D2" s="6"/>
      <c r="E2" s="6"/>
      <c r="F2" s="6"/>
      <c r="G2" s="7"/>
    </row>
    <row r="3" spans="1:7" x14ac:dyDescent="0.25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5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5">
      <c r="A6" s="19"/>
      <c r="B6" s="20"/>
      <c r="C6" s="20"/>
      <c r="D6" s="20"/>
      <c r="E6" s="20"/>
      <c r="F6" s="20"/>
      <c r="G6" s="20"/>
    </row>
    <row r="7" spans="1:7" x14ac:dyDescent="0.25">
      <c r="A7" s="21" t="s">
        <v>11</v>
      </c>
      <c r="B7" s="22">
        <v>3063624.14</v>
      </c>
      <c r="C7" s="22">
        <v>0</v>
      </c>
      <c r="D7" s="22">
        <f>B7+C7</f>
        <v>3063624.14</v>
      </c>
      <c r="E7" s="22">
        <v>1351709.4</v>
      </c>
      <c r="F7" s="22">
        <v>1351709.4</v>
      </c>
      <c r="G7" s="22">
        <f>D7-E7</f>
        <v>1711914.7400000002</v>
      </c>
    </row>
    <row r="8" spans="1:7" x14ac:dyDescent="0.25">
      <c r="A8" s="21" t="s">
        <v>12</v>
      </c>
      <c r="B8" s="22">
        <v>853458.88</v>
      </c>
      <c r="C8" s="22">
        <v>0</v>
      </c>
      <c r="D8" s="22">
        <f t="shared" ref="D8:D15" si="0">B8+C8</f>
        <v>853458.88</v>
      </c>
      <c r="E8" s="22">
        <v>339235.75</v>
      </c>
      <c r="F8" s="22">
        <v>339235.75</v>
      </c>
      <c r="G8" s="22">
        <f t="shared" ref="G8:G15" si="1">D8-E8</f>
        <v>514223.13</v>
      </c>
    </row>
    <row r="9" spans="1:7" x14ac:dyDescent="0.25">
      <c r="A9" s="21" t="s">
        <v>13</v>
      </c>
      <c r="B9" s="22">
        <v>8707955.7100000009</v>
      </c>
      <c r="C9" s="22">
        <v>0</v>
      </c>
      <c r="D9" s="22">
        <f t="shared" si="0"/>
        <v>8707955.7100000009</v>
      </c>
      <c r="E9" s="22">
        <v>3286292.54</v>
      </c>
      <c r="F9" s="22">
        <v>3286292.54</v>
      </c>
      <c r="G9" s="22">
        <f t="shared" si="1"/>
        <v>5421663.1700000009</v>
      </c>
    </row>
    <row r="10" spans="1:7" x14ac:dyDescent="0.25">
      <c r="A10" s="21" t="s">
        <v>14</v>
      </c>
      <c r="B10" s="22">
        <v>13504754.32</v>
      </c>
      <c r="C10" s="22">
        <v>0</v>
      </c>
      <c r="D10" s="22">
        <f t="shared" si="0"/>
        <v>13504754.32</v>
      </c>
      <c r="E10" s="22">
        <v>3442563.46</v>
      </c>
      <c r="F10" s="22">
        <v>3442563.46</v>
      </c>
      <c r="G10" s="22">
        <f t="shared" si="1"/>
        <v>10062190.859999999</v>
      </c>
    </row>
    <row r="11" spans="1:7" x14ac:dyDescent="0.25">
      <c r="A11" s="21" t="s">
        <v>15</v>
      </c>
      <c r="B11" s="22">
        <v>3763193.28</v>
      </c>
      <c r="C11" s="22">
        <v>0</v>
      </c>
      <c r="D11" s="22">
        <f t="shared" si="0"/>
        <v>3763193.28</v>
      </c>
      <c r="E11" s="22">
        <v>1228647.56</v>
      </c>
      <c r="F11" s="22">
        <v>1228647.56</v>
      </c>
      <c r="G11" s="22">
        <f t="shared" si="1"/>
        <v>2534545.7199999997</v>
      </c>
    </row>
    <row r="12" spans="1:7" x14ac:dyDescent="0.25">
      <c r="A12" s="21" t="s">
        <v>16</v>
      </c>
      <c r="B12" s="22">
        <v>10227676.82</v>
      </c>
      <c r="C12" s="22">
        <v>0</v>
      </c>
      <c r="D12" s="22">
        <f t="shared" si="0"/>
        <v>10227676.82</v>
      </c>
      <c r="E12" s="22">
        <v>3320111.98</v>
      </c>
      <c r="F12" s="22">
        <v>3319163.71</v>
      </c>
      <c r="G12" s="22">
        <f t="shared" si="1"/>
        <v>6907564.8399999999</v>
      </c>
    </row>
    <row r="13" spans="1:7" x14ac:dyDescent="0.25">
      <c r="A13" s="21" t="s">
        <v>17</v>
      </c>
      <c r="B13" s="22">
        <v>3873755.77</v>
      </c>
      <c r="C13" s="22">
        <v>0</v>
      </c>
      <c r="D13" s="22">
        <f t="shared" si="0"/>
        <v>3873755.77</v>
      </c>
      <c r="E13" s="22">
        <v>1421588.46</v>
      </c>
      <c r="F13" s="22">
        <v>1421588.46</v>
      </c>
      <c r="G13" s="22">
        <f t="shared" si="1"/>
        <v>2452167.31</v>
      </c>
    </row>
    <row r="14" spans="1:7" x14ac:dyDescent="0.25">
      <c r="A14" s="21" t="s">
        <v>18</v>
      </c>
      <c r="B14" s="22">
        <v>21426716.16</v>
      </c>
      <c r="C14" s="22">
        <v>0</v>
      </c>
      <c r="D14" s="22">
        <f t="shared" si="0"/>
        <v>21426716.16</v>
      </c>
      <c r="E14" s="22">
        <v>8176263.0499999998</v>
      </c>
      <c r="F14" s="22">
        <v>8176263.0499999998</v>
      </c>
      <c r="G14" s="22">
        <f t="shared" si="1"/>
        <v>13250453.109999999</v>
      </c>
    </row>
    <row r="15" spans="1:7" x14ac:dyDescent="0.25">
      <c r="A15" s="21" t="s">
        <v>19</v>
      </c>
      <c r="B15" s="22">
        <v>8154920.3399999999</v>
      </c>
      <c r="C15" s="22">
        <v>0</v>
      </c>
      <c r="D15" s="22">
        <f t="shared" si="0"/>
        <v>8154920.3399999999</v>
      </c>
      <c r="E15" s="22">
        <v>1900080.74</v>
      </c>
      <c r="F15" s="22">
        <v>1900080.74</v>
      </c>
      <c r="G15" s="22">
        <f t="shared" si="1"/>
        <v>6254839.5999999996</v>
      </c>
    </row>
    <row r="16" spans="1:7" x14ac:dyDescent="0.25">
      <c r="A16" s="21"/>
      <c r="B16" s="22"/>
      <c r="C16" s="22"/>
      <c r="D16" s="22"/>
      <c r="E16" s="22"/>
      <c r="F16" s="22"/>
      <c r="G16" s="22"/>
    </row>
    <row r="17" spans="1:7" x14ac:dyDescent="0.25">
      <c r="A17" s="23" t="s">
        <v>20</v>
      </c>
      <c r="B17" s="24">
        <f t="shared" ref="B17:G17" si="2">SUM(B7:B16)</f>
        <v>73576055.420000017</v>
      </c>
      <c r="C17" s="24">
        <f t="shared" si="2"/>
        <v>0</v>
      </c>
      <c r="D17" s="24">
        <f t="shared" si="2"/>
        <v>73576055.420000017</v>
      </c>
      <c r="E17" s="24">
        <f t="shared" si="2"/>
        <v>24466492.939999998</v>
      </c>
      <c r="F17" s="24">
        <f t="shared" si="2"/>
        <v>24465544.669999998</v>
      </c>
      <c r="G17" s="24">
        <f t="shared" si="2"/>
        <v>49109562.479999997</v>
      </c>
    </row>
    <row r="20" spans="1:7" ht="45" customHeight="1" x14ac:dyDescent="0.25">
      <c r="A20" s="1" t="s">
        <v>21</v>
      </c>
      <c r="B20" s="2"/>
      <c r="C20" s="2"/>
      <c r="D20" s="2"/>
      <c r="E20" s="2"/>
      <c r="F20" s="2"/>
      <c r="G20" s="3"/>
    </row>
    <row r="21" spans="1:7" ht="15" customHeight="1" x14ac:dyDescent="0.25">
      <c r="A21" s="5"/>
      <c r="B21" s="6"/>
      <c r="C21" s="6"/>
      <c r="D21" s="6"/>
      <c r="E21" s="6"/>
      <c r="F21" s="6"/>
      <c r="G21" s="7"/>
    </row>
    <row r="22" spans="1:7" x14ac:dyDescent="0.25">
      <c r="A22" s="8"/>
      <c r="B22" s="9"/>
      <c r="C22" s="10"/>
      <c r="D22" s="11" t="s">
        <v>1</v>
      </c>
      <c r="E22" s="10"/>
      <c r="F22" s="12"/>
      <c r="G22" s="13" t="s">
        <v>2</v>
      </c>
    </row>
    <row r="23" spans="1:7" ht="22.5" x14ac:dyDescent="0.25">
      <c r="A23" s="14" t="s">
        <v>3</v>
      </c>
      <c r="B23" s="15" t="s">
        <v>4</v>
      </c>
      <c r="C23" s="15" t="s">
        <v>5</v>
      </c>
      <c r="D23" s="15" t="s">
        <v>6</v>
      </c>
      <c r="E23" s="15" t="s">
        <v>7</v>
      </c>
      <c r="F23" s="15" t="s">
        <v>8</v>
      </c>
      <c r="G23" s="16"/>
    </row>
    <row r="24" spans="1:7" x14ac:dyDescent="0.25">
      <c r="A24" s="17"/>
      <c r="B24" s="18">
        <v>1</v>
      </c>
      <c r="C24" s="18">
        <v>2</v>
      </c>
      <c r="D24" s="18" t="s">
        <v>9</v>
      </c>
      <c r="E24" s="18">
        <v>4</v>
      </c>
      <c r="F24" s="18">
        <v>5</v>
      </c>
      <c r="G24" s="18" t="s">
        <v>10</v>
      </c>
    </row>
    <row r="25" spans="1:7" x14ac:dyDescent="0.25">
      <c r="A25" s="25"/>
      <c r="B25" s="26"/>
      <c r="C25" s="26"/>
      <c r="D25" s="26"/>
      <c r="E25" s="26"/>
      <c r="F25" s="26"/>
      <c r="G25" s="26"/>
    </row>
    <row r="26" spans="1:7" x14ac:dyDescent="0.25">
      <c r="A26" s="27" t="s">
        <v>22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7" t="s">
        <v>23</v>
      </c>
      <c r="B27" s="22">
        <v>0</v>
      </c>
      <c r="C27" s="22">
        <v>0</v>
      </c>
      <c r="D27" s="22">
        <f t="shared" ref="D27:D29" si="3">B27+C27</f>
        <v>0</v>
      </c>
      <c r="E27" s="22">
        <v>0</v>
      </c>
      <c r="F27" s="22">
        <v>0</v>
      </c>
      <c r="G27" s="22">
        <f t="shared" ref="G27:G29" si="4">D27-E27</f>
        <v>0</v>
      </c>
    </row>
    <row r="28" spans="1:7" x14ac:dyDescent="0.25">
      <c r="A28" s="27" t="s">
        <v>24</v>
      </c>
      <c r="B28" s="22">
        <v>0</v>
      </c>
      <c r="C28" s="22">
        <v>0</v>
      </c>
      <c r="D28" s="22">
        <f t="shared" si="3"/>
        <v>0</v>
      </c>
      <c r="E28" s="22">
        <v>0</v>
      </c>
      <c r="F28" s="22">
        <v>0</v>
      </c>
      <c r="G28" s="22">
        <f t="shared" si="4"/>
        <v>0</v>
      </c>
    </row>
    <row r="29" spans="1:7" x14ac:dyDescent="0.25">
      <c r="A29" s="27" t="s">
        <v>25</v>
      </c>
      <c r="B29" s="22">
        <v>0</v>
      </c>
      <c r="C29" s="22">
        <v>0</v>
      </c>
      <c r="D29" s="22">
        <f t="shared" si="3"/>
        <v>0</v>
      </c>
      <c r="E29" s="22">
        <v>0</v>
      </c>
      <c r="F29" s="22">
        <v>0</v>
      </c>
      <c r="G29" s="22">
        <f t="shared" si="4"/>
        <v>0</v>
      </c>
    </row>
    <row r="30" spans="1:7" x14ac:dyDescent="0.25">
      <c r="A30" s="27"/>
      <c r="B30" s="22"/>
      <c r="C30" s="22"/>
      <c r="D30" s="22"/>
      <c r="E30" s="22"/>
      <c r="F30" s="22"/>
      <c r="G30" s="22"/>
    </row>
    <row r="31" spans="1:7" x14ac:dyDescent="0.25">
      <c r="A31" s="23" t="s">
        <v>20</v>
      </c>
      <c r="B31" s="24">
        <f t="shared" ref="B31:G31" si="5">SUM(B26:B29)</f>
        <v>0</v>
      </c>
      <c r="C31" s="24">
        <f t="shared" si="5"/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4" spans="1:7" ht="45" customHeight="1" x14ac:dyDescent="0.25">
      <c r="A34" s="28" t="s">
        <v>26</v>
      </c>
      <c r="B34" s="29"/>
      <c r="C34" s="29"/>
      <c r="D34" s="29"/>
      <c r="E34" s="29"/>
      <c r="F34" s="29"/>
      <c r="G34" s="30"/>
    </row>
    <row r="35" spans="1:7" x14ac:dyDescent="0.25">
      <c r="A35" s="8"/>
      <c r="B35" s="9"/>
      <c r="C35" s="10"/>
      <c r="D35" s="11" t="s">
        <v>1</v>
      </c>
      <c r="E35" s="10"/>
      <c r="F35" s="12"/>
      <c r="G35" s="13" t="s">
        <v>2</v>
      </c>
    </row>
    <row r="36" spans="1:7" ht="22.5" x14ac:dyDescent="0.25">
      <c r="A36" s="14" t="s">
        <v>3</v>
      </c>
      <c r="B36" s="15" t="s">
        <v>4</v>
      </c>
      <c r="C36" s="15" t="s">
        <v>5</v>
      </c>
      <c r="D36" s="15" t="s">
        <v>6</v>
      </c>
      <c r="E36" s="15" t="s">
        <v>7</v>
      </c>
      <c r="F36" s="15" t="s">
        <v>8</v>
      </c>
      <c r="G36" s="16"/>
    </row>
    <row r="37" spans="1:7" x14ac:dyDescent="0.25">
      <c r="A37" s="17"/>
      <c r="B37" s="18">
        <v>1</v>
      </c>
      <c r="C37" s="18">
        <v>2</v>
      </c>
      <c r="D37" s="18" t="s">
        <v>9</v>
      </c>
      <c r="E37" s="18">
        <v>4</v>
      </c>
      <c r="F37" s="18">
        <v>5</v>
      </c>
      <c r="G37" s="18" t="s">
        <v>10</v>
      </c>
    </row>
    <row r="38" spans="1:7" x14ac:dyDescent="0.25">
      <c r="A38" s="25"/>
      <c r="B38" s="26"/>
      <c r="C38" s="26"/>
      <c r="D38" s="26"/>
      <c r="E38" s="26"/>
      <c r="F38" s="26"/>
      <c r="G38" s="26"/>
    </row>
    <row r="39" spans="1:7" ht="30" x14ac:dyDescent="0.25">
      <c r="A39" s="31" t="s">
        <v>27</v>
      </c>
      <c r="B39" s="22">
        <v>73576055.420000002</v>
      </c>
      <c r="C39" s="22">
        <v>0</v>
      </c>
      <c r="D39" s="22">
        <f t="shared" ref="D39:D51" si="6">B39+C39</f>
        <v>73576055.420000002</v>
      </c>
      <c r="E39" s="22">
        <v>24466492.940000001</v>
      </c>
      <c r="F39" s="22">
        <v>24465544.670000002</v>
      </c>
      <c r="G39" s="22">
        <f t="shared" ref="G39:G51" si="7">D39-E39</f>
        <v>49109562.480000004</v>
      </c>
    </row>
    <row r="40" spans="1:7" x14ac:dyDescent="0.25">
      <c r="A40" s="31"/>
      <c r="B40" s="22"/>
      <c r="C40" s="22"/>
      <c r="D40" s="22"/>
      <c r="E40" s="22"/>
      <c r="F40" s="22"/>
      <c r="G40" s="22"/>
    </row>
    <row r="41" spans="1:7" x14ac:dyDescent="0.25">
      <c r="A41" s="31" t="s">
        <v>28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5">
      <c r="A42" s="31"/>
      <c r="B42" s="22"/>
      <c r="C42" s="22"/>
      <c r="D42" s="22"/>
      <c r="E42" s="22"/>
      <c r="F42" s="22"/>
      <c r="G42" s="22"/>
    </row>
    <row r="43" spans="1:7" ht="30" x14ac:dyDescent="0.25">
      <c r="A43" s="31" t="s">
        <v>29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5">
      <c r="A44" s="31"/>
      <c r="B44" s="22"/>
      <c r="C44" s="22"/>
      <c r="D44" s="22"/>
      <c r="E44" s="22"/>
      <c r="F44" s="22"/>
      <c r="G44" s="22"/>
    </row>
    <row r="45" spans="1:7" ht="30" x14ac:dyDescent="0.25">
      <c r="A45" s="31" t="s">
        <v>30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5">
      <c r="A46" s="31"/>
      <c r="B46" s="22"/>
      <c r="C46" s="22"/>
      <c r="D46" s="22"/>
      <c r="E46" s="22"/>
      <c r="F46" s="22"/>
      <c r="G46" s="22"/>
    </row>
    <row r="47" spans="1:7" ht="30" x14ac:dyDescent="0.25">
      <c r="A47" s="31" t="s">
        <v>31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5">
      <c r="A48" s="31"/>
      <c r="B48" s="22"/>
      <c r="C48" s="22"/>
      <c r="D48" s="22"/>
      <c r="E48" s="22"/>
      <c r="F48" s="22"/>
      <c r="G48" s="22"/>
    </row>
    <row r="49" spans="1:7" ht="30" x14ac:dyDescent="0.25">
      <c r="A49" s="31" t="s">
        <v>32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5">
      <c r="A50" s="31"/>
      <c r="B50" s="22"/>
      <c r="C50" s="22"/>
      <c r="D50" s="22"/>
      <c r="E50" s="22"/>
      <c r="F50" s="22"/>
      <c r="G50" s="22"/>
    </row>
    <row r="51" spans="1:7" x14ac:dyDescent="0.25">
      <c r="A51" s="31" t="s">
        <v>33</v>
      </c>
      <c r="B51" s="22">
        <v>0</v>
      </c>
      <c r="C51" s="22">
        <v>0</v>
      </c>
      <c r="D51" s="22">
        <f t="shared" si="6"/>
        <v>0</v>
      </c>
      <c r="E51" s="22">
        <v>0</v>
      </c>
      <c r="F51" s="22">
        <v>0</v>
      </c>
      <c r="G51" s="22">
        <f t="shared" si="7"/>
        <v>0</v>
      </c>
    </row>
    <row r="52" spans="1:7" x14ac:dyDescent="0.25">
      <c r="A52" s="31"/>
      <c r="B52" s="22"/>
      <c r="C52" s="22"/>
      <c r="D52" s="22"/>
      <c r="E52" s="22"/>
      <c r="F52" s="22"/>
      <c r="G52" s="22"/>
    </row>
    <row r="53" spans="1:7" x14ac:dyDescent="0.25">
      <c r="A53" s="23" t="s">
        <v>20</v>
      </c>
      <c r="B53" s="24">
        <f t="shared" ref="B53:G53" si="8">SUM(B39:B51)</f>
        <v>73576055.420000002</v>
      </c>
      <c r="C53" s="24">
        <f t="shared" si="8"/>
        <v>0</v>
      </c>
      <c r="D53" s="24">
        <f t="shared" si="8"/>
        <v>73576055.420000002</v>
      </c>
      <c r="E53" s="24">
        <f t="shared" si="8"/>
        <v>24466492.940000001</v>
      </c>
      <c r="F53" s="24">
        <f t="shared" si="8"/>
        <v>24465544.670000002</v>
      </c>
      <c r="G53" s="24">
        <f t="shared" si="8"/>
        <v>49109562.480000004</v>
      </c>
    </row>
    <row r="55" spans="1:7" x14ac:dyDescent="0.25">
      <c r="A55" s="4" t="s">
        <v>34</v>
      </c>
    </row>
  </sheetData>
  <mergeCells count="6">
    <mergeCell ref="A1:G1"/>
    <mergeCell ref="G3:G4"/>
    <mergeCell ref="A20:G20"/>
    <mergeCell ref="G22:G23"/>
    <mergeCell ref="A34:G34"/>
    <mergeCell ref="G35:G36"/>
  </mergeCells>
  <pageMargins left="0.7" right="0.7" top="0.75" bottom="0.75" header="0.3" footer="0.3"/>
  <ignoredErrors>
    <ignoredError sqref="G39:G53 D39:D53 B53:C53 E53:F53 D26:G31 B31:C31 D7:G17 B17:C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2024-07-25T14:48:11Z</dcterms:created>
  <dcterms:modified xsi:type="dcterms:W3CDTF">2024-07-25T14:50:03Z</dcterms:modified>
</cp:coreProperties>
</file>