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2\1ER INF TRIMESTRAL 2022\"/>
    </mc:Choice>
  </mc:AlternateContent>
  <xr:revisionPtr revIDLastSave="0" documentId="13_ncr:1_{7A2E588E-A2F4-4619-95D9-87CA792B8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D35" i="1"/>
  <c r="I31" i="1"/>
  <c r="I30" i="1" s="1"/>
  <c r="F30" i="1"/>
  <c r="E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<sst xmlns="http://schemas.openxmlformats.org/spreadsheetml/2006/main" count="70" uniqueCount="70">
  <si>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</si>
  <si>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</si>
  <si>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</si>
  <si>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</si>
  <si>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</si>
  <si>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</si>
  <si>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</si>
  <si>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</si>
  <si>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</si>
  <si>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</si>
  <si>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</si>
  <si>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</si>
  <si>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</si>
  <si>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</si>
  <si>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</si>
  <si>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</si>
  <si>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</si>
  <si>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</si>
  <si>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</si>
  <si>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</si>
  <si>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</si>
  <si>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</si>
  <si>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</si>
  <si>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</si>
  <si>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</si>
  <si>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</si>
  <si>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</si>
  <si>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</si>
  <si>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</si>
  <si>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</si>
  <si>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</si>
  <si>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</si>
  <si>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</si>
  <si>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</si>
  <si>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</si>
  <si>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</si>
  <si>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</si>
  <si>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</si>
  <si>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</si>
  <si>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</si>
  <si>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</si>
  <si>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</si>
  <si>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</si>
  <si>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</si>
  <si>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</si>
  <si>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</si>
  <si>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</si>
  <si>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</si>
  <si>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</si>
  <si>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</si>
  <si>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</si>
  <si>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</si>
  <si>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</si>
  <si>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</si>
  <si>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</si>
  <si>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</si>
  <si>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</si>
  <si>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</si>
  <si>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</si>
  <si>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</si>
  <si>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</si>
  <si>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</si>
  <si>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</si>
  <si>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</si>
  <si>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</si>
  <si>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de Agua Potable y Alcantarillado Municipal de Valle de Santiago
Gasto por Categoría Programática
Del 1 de Enero al 31 de Marzo de 2022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</si>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</sst>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5" fillId="0" borderId="0" xfId="7" applyAlignment="1" applyProtection="1">
      <alignment vertical="top"/>
      <protection locked="0"/>
    </xf>
    <xf numFmtId="0" fontId="2" fillId="0" borderId="0" xfId="8" applyFont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1466850</xdr:colOff>
      <xdr:row>0</xdr:row>
      <xdr:rowOff>514350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E283346-4408-4E13-B982-697718933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54305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topLeftCell="A8" zoomScaleNormal="100" zoomScaleSheetLayoutView="90" workbookViewId="0">
      <selection activeCell="C43" sqref="C43:I44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5" t="s">
        <v>65</v>
      </c>
      <c r="C1" s="25"/>
      <c r="D1" s="25"/>
      <c r="E1" s="25"/>
      <c r="F1" s="25"/>
      <c r="G1" s="25"/>
      <c r="H1" s="25"/>
      <c r="I1" s="28"/>
    </row>
    <row r="2" spans="1:9" ht="15" customHeight="1" x14ac:dyDescent="0.2">
      <c r="A2" s="14"/>
      <c r="B2" s="29" t="s">
        <v>64</v>
      </c>
      <c r="C2" s="30"/>
      <c r="D2" s="25" t="s">
        <v>32</v>
      </c>
      <c r="E2" s="25"/>
      <c r="F2" s="25"/>
      <c r="G2" s="25"/>
      <c r="H2" s="25"/>
      <c r="I2" s="26" t="s">
        <v>30</v>
      </c>
    </row>
    <row r="3" spans="1:9" ht="24.95" customHeight="1" x14ac:dyDescent="0.2">
      <c r="A3" s="14"/>
      <c r="B3" s="31"/>
      <c r="C3" s="32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7"/>
    </row>
    <row r="4" spans="1:9" x14ac:dyDescent="0.2">
      <c r="A4" s="14"/>
      <c r="B4" s="33"/>
      <c r="C4" s="34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62662206.059999995</v>
      </c>
      <c r="E9" s="16">
        <f>SUM(E10:E17)</f>
        <v>0</v>
      </c>
      <c r="F9" s="16">
        <f t="shared" ref="F9:I9" si="1">SUM(F10:F17)</f>
        <v>62662206.059999995</v>
      </c>
      <c r="G9" s="16">
        <f t="shared" si="1"/>
        <v>7794712.4699999997</v>
      </c>
      <c r="H9" s="16">
        <f t="shared" si="1"/>
        <v>7806793.71</v>
      </c>
      <c r="I9" s="16">
        <f t="shared" si="1"/>
        <v>54867493.590000004</v>
      </c>
    </row>
    <row r="10" spans="1:9" x14ac:dyDescent="0.2">
      <c r="A10" s="15" t="s">
        <v>43</v>
      </c>
      <c r="B10" s="6"/>
      <c r="C10" s="3" t="s">
        <v>4</v>
      </c>
      <c r="D10" s="17">
        <v>24069629.41</v>
      </c>
      <c r="E10" s="17">
        <v>0</v>
      </c>
      <c r="F10" s="17">
        <f t="shared" ref="F10:F17" si="2">D10+E10</f>
        <v>24069629.41</v>
      </c>
      <c r="G10" s="17">
        <v>2760180.7</v>
      </c>
      <c r="H10" s="17">
        <v>2758180.7</v>
      </c>
      <c r="I10" s="17">
        <f t="shared" ref="I10:I17" si="3">F10-G10</f>
        <v>21309448.710000001</v>
      </c>
    </row>
    <row r="11" spans="1:9" x14ac:dyDescent="0.2">
      <c r="A11" s="15" t="s">
        <v>44</v>
      </c>
      <c r="B11" s="6"/>
      <c r="C11" s="3" t="s">
        <v>5</v>
      </c>
      <c r="D11" s="17">
        <v>26787709.550000001</v>
      </c>
      <c r="E11" s="17">
        <v>0</v>
      </c>
      <c r="F11" s="17">
        <f t="shared" si="2"/>
        <v>26787709.550000001</v>
      </c>
      <c r="G11" s="17">
        <v>3149698.72</v>
      </c>
      <c r="H11" s="17">
        <v>3149698.72</v>
      </c>
      <c r="I11" s="17">
        <f t="shared" si="3"/>
        <v>23638010.830000002</v>
      </c>
    </row>
    <row r="12" spans="1:9" x14ac:dyDescent="0.2">
      <c r="A12" s="15" t="s">
        <v>45</v>
      </c>
      <c r="B12" s="6"/>
      <c r="C12" s="3" t="s">
        <v>6</v>
      </c>
      <c r="D12" s="17">
        <v>10980120.59</v>
      </c>
      <c r="E12" s="17">
        <v>0</v>
      </c>
      <c r="F12" s="17">
        <f t="shared" si="2"/>
        <v>10980120.59</v>
      </c>
      <c r="G12" s="17">
        <v>1787097.76</v>
      </c>
      <c r="H12" s="17">
        <v>1801179</v>
      </c>
      <c r="I12" s="17">
        <f t="shared" si="3"/>
        <v>9193022.8300000001</v>
      </c>
    </row>
    <row r="13" spans="1:9" x14ac:dyDescent="0.2">
      <c r="A13" s="15" t="s">
        <v>46</v>
      </c>
      <c r="B13" s="6"/>
      <c r="C13" s="3" t="s">
        <v>7</v>
      </c>
      <c r="D13" s="17">
        <v>824746.51</v>
      </c>
      <c r="E13" s="17">
        <v>0</v>
      </c>
      <c r="F13" s="17">
        <f t="shared" si="2"/>
        <v>824746.51</v>
      </c>
      <c r="G13" s="17">
        <v>97735.29</v>
      </c>
      <c r="H13" s="17">
        <v>97735.29</v>
      </c>
      <c r="I13" s="17">
        <f t="shared" si="3"/>
        <v>727011.22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23" t="s">
        <v>31</v>
      </c>
      <c r="C35" s="24"/>
      <c r="D35" s="18">
        <f>SUM(D6+D9+D18+D22+D25+D30+D32+D33+D34)</f>
        <v>62662206.059999995</v>
      </c>
      <c r="E35" s="18">
        <f t="shared" ref="E35:I35" si="16">SUM(E6+E9+E18+E22+E25+E30+E32+E33+E34)</f>
        <v>0</v>
      </c>
      <c r="F35" s="18">
        <f t="shared" si="16"/>
        <v>62662206.059999995</v>
      </c>
      <c r="G35" s="18">
        <f t="shared" si="16"/>
        <v>7794712.4699999997</v>
      </c>
      <c r="H35" s="18">
        <f t="shared" si="16"/>
        <v>7806793.71</v>
      </c>
      <c r="I35" s="18">
        <f t="shared" si="16"/>
        <v>54867493.590000004</v>
      </c>
    </row>
    <row r="36" spans="1:9" x14ac:dyDescent="0.2">
      <c r="B36" s="1" t="s">
        <v>36</v>
      </c>
    </row>
    <row r="43" spans="1:9" x14ac:dyDescent="0.2">
      <c r="C43" s="20" t="s">
        <v>66</v>
      </c>
      <c r="D43" s="20"/>
      <c r="E43" s="20"/>
      <c r="F43" s="21" t="s">
        <v>67</v>
      </c>
      <c r="G43" s="21"/>
      <c r="H43" s="21"/>
      <c r="I43" s="19"/>
    </row>
    <row r="44" spans="1:9" ht="29.25" customHeight="1" x14ac:dyDescent="0.2">
      <c r="C44" s="22" t="s">
        <v>68</v>
      </c>
      <c r="D44" s="22"/>
      <c r="E44" s="22"/>
      <c r="F44" s="22" t="s">
        <v>69</v>
      </c>
      <c r="G44" s="22"/>
      <c r="H44" s="22"/>
      <c r="I44" s="19"/>
    </row>
  </sheetData>
  <sheetProtection formatCells="0" formatColumns="0" formatRows="0" autoFilter="0"/>
  <protectedRanges>
    <protectedRange sqref="B36:I65522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9">
    <mergeCell ref="D2:H2"/>
    <mergeCell ref="I2:I3"/>
    <mergeCell ref="B1:I1"/>
    <mergeCell ref="B2:C4"/>
    <mergeCell ref="C43:E43"/>
    <mergeCell ref="F43:H43"/>
    <mergeCell ref="C44:E44"/>
    <mergeCell ref="F44:H44"/>
    <mergeCell ref="B35:C35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2022-05-06T14:57:24Z</cp:lastPrinted>
  <dcterms:created xsi:type="dcterms:W3CDTF">2012-12-11T21:13:37Z</dcterms:created>
  <dcterms:modified xsi:type="dcterms:W3CDTF">2022-07-19T20:15:00Z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