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ER INF TRIMESTRAL 2022\"/>
    </mc:Choice>
  </mc:AlternateContent>
  <xr:revisionPtr revIDLastSave="0" documentId="13_ncr:1_{8FEE030D-9897-4EA4-A9AD-2C5F2B14A7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45" i="3" l="1"/>
  <c r="B33" i="3"/>
  <c r="C33" i="3"/>
  <c r="C45" i="3"/>
  <c r="C61" i="3" l="1"/>
  <c r="B61" i="3"/>
</calcChain>
</file>

<file path=xl/sharedStrings.xml><?xml version="1.0" encoding="utf-8"?>
<sst xmlns="http://schemas.openxmlformats.org/spreadsheetml/2006/main" count="96" uniqueCount="62">
  <si>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</si>
  <si>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</si>
  <si>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</si>
  <si>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</si>
  <si>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</si>
  <si>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</si>
  <si>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</si>
  <si>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</si>
  <si>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</si>
  <si>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</si>
  <si>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</si>
  <si>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</si>
  <si>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</si>
  <si>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</si>
  <si>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</si>
  <si>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</si>
  <si>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</si>
  <si>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</si>
  <si>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</si>
  <si>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</si>
  <si>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</si>
  <si>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</si>
  <si>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</si>
  <si>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</si>
  <si>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</si>
  <si>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</si>
  <si>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</si>
  <si>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</si>
  <si>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</si>
  <si>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</si>
  <si>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</si>
  <si>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</si>
  <si>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</si>
  <si>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</si>
  <si>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</si>
  <si>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</si>
  <si>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</si>
  <si>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</si>
  <si>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</si>
  <si>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</si>
  <si>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</si>
  <si>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</si>
  <si>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</si>
  <si>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</si>
  <si>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</si>
  <si>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</si>
  <si>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</si>
  <si>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</si>
  <si>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</si>
  <si>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</si>
  <si>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</si>
  <si>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</si>
  <si>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</si>
  <si>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</si>
  <si>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</si>
  <si>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</si>
  <si>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</si>
  <si>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de Agua Potable y Alcantarillado Municipal de Valle de Santiago
Estado de Flujos de Efectivo
Del 1 de Enero al 31 de Marzo de 2022
(Cifras en Pesos)</t>
  </si>
  <si>
    <t xml:space="preserve">  _______________________________</t>
  </si>
  <si>
    <t>Presidente del Consejo Directivo del SAPAM
C. José Andrés Zuñiga Escobedo</t>
  </si>
  <si>
    <t>Tesorero del Consejo Directivo del SAPAM                             C.P. Diego Soto Silva</t>
  </si>
  <si>
    <t xml:space="preserve">                                                         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</si>
</sst>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28461FF-309E-4F74-B4ED-3565F691C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5"/>
  <sheetViews>
    <sheetView tabSelected="1" zoomScaleNormal="100" workbookViewId="0">
      <selection activeCell="A76" sqref="A1:C7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1" t="s">
        <v>57</v>
      </c>
      <c r="B1" s="22"/>
      <c r="C1" s="23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14831958.609999999</v>
      </c>
      <c r="C4" s="7">
        <f>SUM(C5:C14)</f>
        <v>56749501.460000001</v>
      </c>
      <c r="D4" s="16" t="s">
        <v>39</v>
      </c>
    </row>
    <row r="5" spans="1:22" ht="11.25" customHeight="1" x14ac:dyDescent="0.2">
      <c r="A5" s="8" t="s">
        <v>3</v>
      </c>
      <c r="B5" s="9">
        <v>0</v>
      </c>
      <c r="C5" s="9">
        <v>0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118970</v>
      </c>
      <c r="C8" s="9">
        <v>1993131</v>
      </c>
      <c r="D8" s="17">
        <v>400000</v>
      </c>
    </row>
    <row r="9" spans="1:22" ht="11.25" customHeight="1" x14ac:dyDescent="0.2">
      <c r="A9" s="8" t="s">
        <v>36</v>
      </c>
      <c r="B9" s="9">
        <v>3515.92</v>
      </c>
      <c r="C9" s="9">
        <v>1955.61</v>
      </c>
      <c r="D9" s="17">
        <v>500000</v>
      </c>
    </row>
    <row r="10" spans="1:22" ht="11.25" customHeight="1" x14ac:dyDescent="0.2">
      <c r="A10" s="8" t="s">
        <v>37</v>
      </c>
      <c r="B10" s="9">
        <v>0</v>
      </c>
      <c r="C10" s="9">
        <v>0</v>
      </c>
      <c r="D10" s="17">
        <v>600000</v>
      </c>
    </row>
    <row r="11" spans="1:22" ht="11.25" customHeight="1" x14ac:dyDescent="0.2">
      <c r="A11" s="8" t="s">
        <v>38</v>
      </c>
      <c r="B11" s="9">
        <v>14709472.689999999</v>
      </c>
      <c r="C11" s="9">
        <v>54504969.469999999</v>
      </c>
      <c r="D11" s="17">
        <v>700000</v>
      </c>
    </row>
    <row r="12" spans="1:22" ht="22.5" x14ac:dyDescent="0.2">
      <c r="A12" s="8" t="s">
        <v>41</v>
      </c>
      <c r="B12" s="9">
        <v>0</v>
      </c>
      <c r="C12" s="9">
        <v>249445.38</v>
      </c>
      <c r="D12" s="17">
        <v>800000</v>
      </c>
    </row>
    <row r="13" spans="1:22" ht="11.25" customHeight="1" x14ac:dyDescent="0.2">
      <c r="A13" s="8" t="s">
        <v>42</v>
      </c>
      <c r="B13" s="9">
        <v>0</v>
      </c>
      <c r="C13" s="9">
        <v>0</v>
      </c>
      <c r="D13" s="17">
        <v>900000</v>
      </c>
    </row>
    <row r="14" spans="1:22" ht="11.25" customHeight="1" x14ac:dyDescent="0.2">
      <c r="A14" s="8" t="s">
        <v>6</v>
      </c>
      <c r="B14" s="9">
        <v>0</v>
      </c>
      <c r="C14" s="9">
        <v>0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7161422.1100000003</v>
      </c>
      <c r="C16" s="7">
        <f>SUM(C17:C32)</f>
        <v>47817891.339999996</v>
      </c>
      <c r="D16" s="16" t="s">
        <v>39</v>
      </c>
    </row>
    <row r="17" spans="1:4" ht="11.25" customHeight="1" x14ac:dyDescent="0.2">
      <c r="A17" s="8" t="s">
        <v>8</v>
      </c>
      <c r="B17" s="9">
        <v>4314863.32</v>
      </c>
      <c r="C17" s="9">
        <v>24584535.41</v>
      </c>
      <c r="D17" s="17">
        <v>1000</v>
      </c>
    </row>
    <row r="18" spans="1:4" ht="11.25" customHeight="1" x14ac:dyDescent="0.2">
      <c r="A18" s="8" t="s">
        <v>9</v>
      </c>
      <c r="B18" s="9">
        <v>486024.62</v>
      </c>
      <c r="C18" s="9">
        <v>5330786.78</v>
      </c>
      <c r="D18" s="17">
        <v>2000</v>
      </c>
    </row>
    <row r="19" spans="1:4" ht="11.25" customHeight="1" x14ac:dyDescent="0.2">
      <c r="A19" s="8" t="s">
        <v>10</v>
      </c>
      <c r="B19" s="9">
        <v>2278034.17</v>
      </c>
      <c r="C19" s="9">
        <v>17311895.02</v>
      </c>
      <c r="D19" s="17">
        <v>3000</v>
      </c>
    </row>
    <row r="20" spans="1:4" ht="11.25" customHeight="1" x14ac:dyDescent="0.2">
      <c r="A20" s="8" t="s">
        <v>11</v>
      </c>
      <c r="B20" s="9">
        <v>6000</v>
      </c>
      <c r="C20" s="9">
        <v>24000</v>
      </c>
      <c r="D20" s="17">
        <v>4100</v>
      </c>
    </row>
    <row r="21" spans="1:4" ht="11.25" customHeight="1" x14ac:dyDescent="0.2">
      <c r="A21" s="8" t="s">
        <v>12</v>
      </c>
      <c r="B21" s="9">
        <v>0</v>
      </c>
      <c r="C21" s="9">
        <v>0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0</v>
      </c>
      <c r="D22" s="17">
        <v>4300</v>
      </c>
    </row>
    <row r="23" spans="1:4" ht="11.25" customHeight="1" x14ac:dyDescent="0.2">
      <c r="A23" s="8" t="s">
        <v>13</v>
      </c>
      <c r="B23" s="9">
        <v>76500</v>
      </c>
      <c r="C23" s="9">
        <v>352561.8</v>
      </c>
      <c r="D23" s="17">
        <v>4400</v>
      </c>
    </row>
    <row r="24" spans="1:4" ht="11.25" customHeight="1" x14ac:dyDescent="0.2">
      <c r="A24" s="8" t="s">
        <v>14</v>
      </c>
      <c r="B24" s="9">
        <v>0</v>
      </c>
      <c r="C24" s="9">
        <v>0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214112.33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7670536.4999999991</v>
      </c>
      <c r="C33" s="7">
        <f>C4-C16</f>
        <v>8931610.1200000048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645371.60000000009</v>
      </c>
      <c r="C41" s="7">
        <f>SUM(C42:C44)</f>
        <v>3257405.93</v>
      </c>
      <c r="D41" s="16" t="s">
        <v>39</v>
      </c>
    </row>
    <row r="42" spans="1:4" ht="11.25" customHeight="1" x14ac:dyDescent="0.2">
      <c r="A42" s="8" t="s">
        <v>22</v>
      </c>
      <c r="B42" s="9">
        <v>42155.17</v>
      </c>
      <c r="C42" s="9">
        <v>0</v>
      </c>
      <c r="D42" s="16">
        <v>6000</v>
      </c>
    </row>
    <row r="43" spans="1:4" ht="11.25" customHeight="1" x14ac:dyDescent="0.2">
      <c r="A43" s="8" t="s">
        <v>23</v>
      </c>
      <c r="B43" s="9">
        <v>603216.43000000005</v>
      </c>
      <c r="C43" s="9">
        <v>3257405.93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-645371.60000000009</v>
      </c>
      <c r="C45" s="7">
        <f>C36-C41</f>
        <v>-3257405.93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4272180.92</v>
      </c>
      <c r="C54" s="7">
        <f>SUM(C55+C58)</f>
        <v>4728958.4400000004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0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9">
        <v>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4272180.92</v>
      </c>
      <c r="C58" s="9">
        <v>4728958.4400000004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-4272180.92</v>
      </c>
      <c r="C59" s="7">
        <f>C48-C54</f>
        <v>-4728958.4400000004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2752983.9799999995</v>
      </c>
      <c r="C61" s="7">
        <f>C59+C45+C33</f>
        <v>945245.75000000373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8579945.5299999993</v>
      </c>
      <c r="C63" s="7">
        <v>7652442.6399999997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11332929.51</v>
      </c>
      <c r="C65" s="7">
        <v>8597688.3900000006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4" t="s">
        <v>50</v>
      </c>
      <c r="B68" s="25"/>
      <c r="C68" s="25"/>
    </row>
    <row r="74" spans="1:4" x14ac:dyDescent="0.2">
      <c r="A74" s="19" t="s">
        <v>61</v>
      </c>
      <c r="B74" s="26" t="s">
        <v>58</v>
      </c>
      <c r="C74" s="26"/>
    </row>
    <row r="75" spans="1:4" ht="22.5" x14ac:dyDescent="0.2">
      <c r="A75" s="20" t="s">
        <v>59</v>
      </c>
      <c r="B75" s="27" t="s">
        <v>60</v>
      </c>
      <c r="C75" s="27"/>
    </row>
  </sheetData>
  <sheetProtection formatCells="0" formatColumns="0" formatRows="0" autoFilter="0"/>
  <mergeCells count="4">
    <mergeCell ref="A1:C1"/>
    <mergeCell ref="A68:C68"/>
    <mergeCell ref="B74:C74"/>
    <mergeCell ref="B75:C75"/>
  </mergeCells>
  <pageMargins left="0.70866141732283472" right="0.70866141732283472" top="0.55118110236220474" bottom="0.74803149606299213" header="0.31496062992125984" footer="0.31496062992125984"/>
  <pageSetup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2022-05-06T13:40:25Z</cp:lastPrinted>
  <dcterms:created xsi:type="dcterms:W3CDTF">2012-12-11T20:31:36Z</dcterms:created>
  <dcterms:modified xsi:type="dcterms:W3CDTF">2022-05-06T13:40:32Z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