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ER INF TRIMESTRAL 2022\"/>
    </mc:Choice>
  </mc:AlternateContent>
  <xr:revisionPtr revIDLastSave="0" documentId="13_ncr:1_{98117845-3AFF-4398-82CB-EB0671939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C3" i="2"/>
  <c r="D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<sst xmlns="http://schemas.openxmlformats.org/spreadsheetml/2006/main" count="31" uniqueCount="31">
  <si>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</si>
  <si>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</si>
  <si>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</si>
  <si>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</si>
  <si>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</si>
  <si>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</si>
  <si>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</si>
  <si>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</si>
  <si>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</si>
  <si>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</si>
  <si>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</si>
  <si>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</si>
  <si>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</si>
  <si>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</si>
  <si>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</si>
  <si>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</si>
  <si>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</si>
  <si>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</si>
  <si>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</si>
  <si>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</si>
  <si>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</si>
  <si>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</si>
  <si>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</si>
  <si>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</si>
  <si>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</si>
  <si>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</si>
  <si>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del Activo
Del 1 de Enero al 31 de Marzo de 2022
(Cifras en Pesos)</t>
  </si>
  <si>
    <t xml:space="preserve">  _______________________________</t>
  </si>
  <si>
    <t>Presidente del Consejo Directivo del SAPAM
C. José Andrés Zúñiga Escobedo</t>
  </si>
  <si>
    <t>Tesorero del Consejo Directivo del SAPAM                                                                                              C.P. Diego Soto Silva</t>
  </si>
  <si>
    <t xml:space="preserve">               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</si>
</sst>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1" fillId="0" borderId="0" xfId="8" applyAlignment="1" applyProtection="1">
      <alignment horizontal="left" vertical="top" inden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wrapText="1"/>
      <protection locked="0"/>
    </xf>
    <xf numFmtId="0" fontId="3" fillId="0" borderId="0" xfId="8" applyFont="1" applyAlignment="1" applyProtection="1">
      <alignment horizontal="center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1314450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7A1A663A-0A57-45F6-A74B-612C40DE7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14450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zoomScaleNormal="100" workbookViewId="0">
      <selection activeCell="A34" sqref="A1:F34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5">
        <f>B4+B12</f>
        <v>103859417.39</v>
      </c>
      <c r="C3" s="5">
        <f t="shared" ref="C3:F3" si="0">C4+C12</f>
        <v>38913261.149999999</v>
      </c>
      <c r="D3" s="5">
        <f t="shared" si="0"/>
        <v>34379272.769999996</v>
      </c>
      <c r="E3" s="5">
        <f t="shared" si="0"/>
        <v>108393405.77000001</v>
      </c>
      <c r="F3" s="5">
        <f t="shared" si="0"/>
        <v>4533988.3800000045</v>
      </c>
    </row>
    <row r="4" spans="1:6" x14ac:dyDescent="0.2">
      <c r="A4" s="6" t="s">
        <v>4</v>
      </c>
      <c r="B4" s="5">
        <f>SUM(B5:B11)</f>
        <v>48601379.130000003</v>
      </c>
      <c r="C4" s="5">
        <f>SUM(C5:C11)</f>
        <v>38267889.549999997</v>
      </c>
      <c r="D4" s="5">
        <f>SUM(D5:D11)</f>
        <v>34379272.769999996</v>
      </c>
      <c r="E4" s="5">
        <f>SUM(E5:E11)</f>
        <v>52489995.910000011</v>
      </c>
      <c r="F4" s="5">
        <f>SUM(F5:F11)</f>
        <v>3888616.7800000045</v>
      </c>
    </row>
    <row r="5" spans="1:6" x14ac:dyDescent="0.2">
      <c r="A5" s="7" t="s">
        <v>5</v>
      </c>
      <c r="B5" s="8">
        <v>8579945.5299999993</v>
      </c>
      <c r="C5" s="8">
        <v>20062503.030000001</v>
      </c>
      <c r="D5" s="8">
        <v>17309519.050000001</v>
      </c>
      <c r="E5" s="8">
        <f>B5+C5-D5</f>
        <v>11332929.510000002</v>
      </c>
      <c r="F5" s="8">
        <f t="shared" ref="F5:F11" si="1">E5-B5</f>
        <v>2752983.9800000023</v>
      </c>
    </row>
    <row r="6" spans="1:6" x14ac:dyDescent="0.2">
      <c r="A6" s="7" t="s">
        <v>6</v>
      </c>
      <c r="B6" s="8">
        <v>38224436.57</v>
      </c>
      <c r="C6" s="8">
        <v>18007829.489999998</v>
      </c>
      <c r="D6" s="8">
        <v>16965195.75</v>
      </c>
      <c r="E6" s="8">
        <f t="shared" ref="E6:E11" si="2">B6+C6-D6</f>
        <v>39267070.310000002</v>
      </c>
      <c r="F6" s="8">
        <f t="shared" si="1"/>
        <v>1042633.7400000021</v>
      </c>
    </row>
    <row r="7" spans="1:6" x14ac:dyDescent="0.2">
      <c r="A7" s="7" t="s">
        <v>7</v>
      </c>
      <c r="B7" s="8">
        <v>1521589.25</v>
      </c>
      <c r="C7" s="8">
        <v>197557.03</v>
      </c>
      <c r="D7" s="8">
        <v>104557.97</v>
      </c>
      <c r="E7" s="8">
        <f t="shared" si="2"/>
        <v>1614588.31</v>
      </c>
      <c r="F7" s="8">
        <f t="shared" si="1"/>
        <v>92999.060000000056</v>
      </c>
    </row>
    <row r="8" spans="1:6" x14ac:dyDescent="0.2">
      <c r="A8" s="7" t="s">
        <v>1</v>
      </c>
      <c r="B8" s="8">
        <v>0</v>
      </c>
      <c r="C8" s="8">
        <v>0</v>
      </c>
      <c r="D8" s="8">
        <v>0</v>
      </c>
      <c r="E8" s="8">
        <f t="shared" si="2"/>
        <v>0</v>
      </c>
      <c r="F8" s="8">
        <f t="shared" si="1"/>
        <v>0</v>
      </c>
    </row>
    <row r="9" spans="1:6" x14ac:dyDescent="0.2">
      <c r="A9" s="7" t="s">
        <v>2</v>
      </c>
      <c r="B9" s="8">
        <v>275407.78000000003</v>
      </c>
      <c r="C9" s="8">
        <v>0</v>
      </c>
      <c r="D9" s="8">
        <v>0</v>
      </c>
      <c r="E9" s="8">
        <f t="shared" si="2"/>
        <v>275407.78000000003</v>
      </c>
      <c r="F9" s="8">
        <f t="shared" si="1"/>
        <v>0</v>
      </c>
    </row>
    <row r="10" spans="1:6" x14ac:dyDescent="0.2">
      <c r="A10" s="7" t="s">
        <v>8</v>
      </c>
      <c r="B10" s="8">
        <v>0</v>
      </c>
      <c r="C10" s="8">
        <v>0</v>
      </c>
      <c r="D10" s="8">
        <v>0</v>
      </c>
      <c r="E10" s="8">
        <f t="shared" si="2"/>
        <v>0</v>
      </c>
      <c r="F10" s="8">
        <f t="shared" si="1"/>
        <v>0</v>
      </c>
    </row>
    <row r="11" spans="1:6" x14ac:dyDescent="0.2">
      <c r="A11" s="7" t="s">
        <v>9</v>
      </c>
      <c r="B11" s="8">
        <v>0</v>
      </c>
      <c r="C11" s="8">
        <v>0</v>
      </c>
      <c r="D11" s="8">
        <v>0</v>
      </c>
      <c r="E11" s="8">
        <f t="shared" si="2"/>
        <v>0</v>
      </c>
      <c r="F11" s="8">
        <f t="shared" si="1"/>
        <v>0</v>
      </c>
    </row>
    <row r="12" spans="1:6" x14ac:dyDescent="0.2">
      <c r="A12" s="6" t="s">
        <v>10</v>
      </c>
      <c r="B12" s="5">
        <f>SUM(B13:B21)</f>
        <v>55258038.259999998</v>
      </c>
      <c r="C12" s="5">
        <f>SUM(C13:C21)</f>
        <v>645371.60000000009</v>
      </c>
      <c r="D12" s="5">
        <f>SUM(D13:D21)</f>
        <v>0</v>
      </c>
      <c r="E12" s="5">
        <f>SUM(E13:E21)</f>
        <v>55903409.859999999</v>
      </c>
      <c r="F12" s="5">
        <f>SUM(F13:F21)</f>
        <v>645371.59999999963</v>
      </c>
    </row>
    <row r="13" spans="1:6" x14ac:dyDescent="0.2">
      <c r="A13" s="7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3">E13-B13</f>
        <v>0</v>
      </c>
    </row>
    <row r="14" spans="1:6" x14ac:dyDescent="0.2">
      <c r="A14" s="7" t="s">
        <v>12</v>
      </c>
      <c r="B14" s="9">
        <v>0</v>
      </c>
      <c r="C14" s="9">
        <v>0</v>
      </c>
      <c r="D14" s="9">
        <v>0</v>
      </c>
      <c r="E14" s="9">
        <f t="shared" ref="E14:E21" si="4">B14+C14-D14</f>
        <v>0</v>
      </c>
      <c r="F14" s="9">
        <f t="shared" si="3"/>
        <v>0</v>
      </c>
    </row>
    <row r="15" spans="1:6" x14ac:dyDescent="0.2">
      <c r="A15" s="7" t="s">
        <v>13</v>
      </c>
      <c r="B15" s="9">
        <v>33365992.440000001</v>
      </c>
      <c r="C15" s="9">
        <v>0</v>
      </c>
      <c r="D15" s="9">
        <v>0</v>
      </c>
      <c r="E15" s="9">
        <f t="shared" si="4"/>
        <v>33365992.440000001</v>
      </c>
      <c r="F15" s="9">
        <f t="shared" si="3"/>
        <v>0</v>
      </c>
    </row>
    <row r="16" spans="1:6" x14ac:dyDescent="0.2">
      <c r="A16" s="7" t="s">
        <v>14</v>
      </c>
      <c r="B16" s="8">
        <v>29052290.489999998</v>
      </c>
      <c r="C16" s="8">
        <v>603216.43000000005</v>
      </c>
      <c r="D16" s="8">
        <v>0</v>
      </c>
      <c r="E16" s="8">
        <f t="shared" si="4"/>
        <v>29655506.919999998</v>
      </c>
      <c r="F16" s="8">
        <f t="shared" si="3"/>
        <v>603216.4299999997</v>
      </c>
    </row>
    <row r="17" spans="1:6" x14ac:dyDescent="0.2">
      <c r="A17" s="7" t="s">
        <v>15</v>
      </c>
      <c r="B17" s="8">
        <v>1634149.58</v>
      </c>
      <c r="C17" s="8">
        <v>0</v>
      </c>
      <c r="D17" s="8">
        <v>0</v>
      </c>
      <c r="E17" s="8">
        <f t="shared" si="4"/>
        <v>1634149.58</v>
      </c>
      <c r="F17" s="8">
        <f t="shared" si="3"/>
        <v>0</v>
      </c>
    </row>
    <row r="18" spans="1:6" x14ac:dyDescent="0.2">
      <c r="A18" s="7" t="s">
        <v>16</v>
      </c>
      <c r="B18" s="8">
        <v>-9996384.2799999993</v>
      </c>
      <c r="C18" s="8">
        <v>0</v>
      </c>
      <c r="D18" s="8">
        <v>0</v>
      </c>
      <c r="E18" s="8">
        <f t="shared" si="4"/>
        <v>-9996384.2799999993</v>
      </c>
      <c r="F18" s="8">
        <f t="shared" si="3"/>
        <v>0</v>
      </c>
    </row>
    <row r="19" spans="1:6" x14ac:dyDescent="0.2">
      <c r="A19" s="7" t="s">
        <v>17</v>
      </c>
      <c r="B19" s="8">
        <v>1201990.03</v>
      </c>
      <c r="C19" s="8">
        <v>42155.17</v>
      </c>
      <c r="D19" s="8">
        <v>0</v>
      </c>
      <c r="E19" s="8">
        <f t="shared" si="4"/>
        <v>1244145.2</v>
      </c>
      <c r="F19" s="8">
        <f t="shared" si="3"/>
        <v>42155.169999999925</v>
      </c>
    </row>
    <row r="20" spans="1:6" x14ac:dyDescent="0.2">
      <c r="A20" s="7" t="s">
        <v>18</v>
      </c>
      <c r="B20" s="8">
        <v>0</v>
      </c>
      <c r="C20" s="8">
        <v>0</v>
      </c>
      <c r="D20" s="8">
        <v>0</v>
      </c>
      <c r="E20" s="8">
        <f t="shared" si="4"/>
        <v>0</v>
      </c>
      <c r="F20" s="8">
        <f t="shared" si="3"/>
        <v>0</v>
      </c>
    </row>
    <row r="21" spans="1:6" x14ac:dyDescent="0.2">
      <c r="A21" s="7" t="s">
        <v>19</v>
      </c>
      <c r="B21" s="8">
        <v>0</v>
      </c>
      <c r="C21" s="8">
        <v>0</v>
      </c>
      <c r="D21" s="8">
        <v>0</v>
      </c>
      <c r="E21" s="8">
        <f t="shared" si="4"/>
        <v>0</v>
      </c>
      <c r="F21" s="8">
        <f t="shared" si="3"/>
        <v>0</v>
      </c>
    </row>
    <row r="23" spans="1:6" ht="12.75" x14ac:dyDescent="0.2">
      <c r="A23" s="10" t="s">
        <v>25</v>
      </c>
    </row>
    <row r="32" spans="1:6" x14ac:dyDescent="0.2">
      <c r="A32" s="15" t="s">
        <v>30</v>
      </c>
      <c r="B32" s="15"/>
      <c r="C32" s="11"/>
      <c r="D32" s="16" t="s">
        <v>27</v>
      </c>
      <c r="E32" s="16"/>
      <c r="F32" s="11"/>
    </row>
    <row r="33" spans="1:6" ht="35.25" customHeight="1" x14ac:dyDescent="0.2">
      <c r="A33" s="17" t="s">
        <v>28</v>
      </c>
      <c r="B33" s="17"/>
      <c r="C33" s="11"/>
      <c r="D33" s="17" t="s">
        <v>29</v>
      </c>
      <c r="E33" s="17"/>
      <c r="F33" s="11"/>
    </row>
  </sheetData>
  <sheetProtection formatCells="0" formatColumns="0" formatRows="0" autoFilter="0"/>
  <mergeCells count="5">
    <mergeCell ref="A1:F1"/>
    <mergeCell ref="A32:B32"/>
    <mergeCell ref="D32:E32"/>
    <mergeCell ref="A33:B33"/>
    <mergeCell ref="D33:E33"/>
  </mergeCells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2022-05-06T13:41:17Z</cp:lastPrinted>
  <dcterms:created xsi:type="dcterms:W3CDTF">2014-02-09T04:04:15Z</dcterms:created>
  <dcterms:modified xsi:type="dcterms:W3CDTF">2022-05-06T13:41:22Z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