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1ER TIMESTRE 2022\"/>
    </mc:Choice>
  </mc:AlternateContent>
  <xr:revisionPtr revIDLastSave="0" documentId="8_{9200C3C2-E4AE-4BA5-AA14-44A2483B2EA5}" xr6:coauthVersionLast="47" xr6:coauthVersionMax="47" xr10:uidLastSave="{00000000-0000-0000-0000-000000000000}"/>
  <bookViews>
    <workbookView xWindow="-120" yWindow="-120" windowWidth="29040" windowHeight="15720" xr2:uid="{129C1003-C9F6-4B90-9256-C2C5B7A579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D41" i="1"/>
  <c r="C41" i="1"/>
  <c r="E40" i="1"/>
  <c r="H40" i="1" s="1"/>
  <c r="H39" i="1"/>
  <c r="E39" i="1"/>
  <c r="E38" i="1"/>
  <c r="H38" i="1" s="1"/>
  <c r="H37" i="1"/>
  <c r="E37" i="1"/>
  <c r="E36" i="1"/>
  <c r="H36" i="1" s="1"/>
  <c r="H35" i="1"/>
  <c r="E35" i="1"/>
  <c r="E34" i="1"/>
  <c r="E41" i="1" s="1"/>
  <c r="G27" i="1"/>
  <c r="F27" i="1"/>
  <c r="D27" i="1"/>
  <c r="C27" i="1"/>
  <c r="E26" i="1"/>
  <c r="H26" i="1" s="1"/>
  <c r="H25" i="1"/>
  <c r="E25" i="1"/>
  <c r="E24" i="1"/>
  <c r="E27" i="1" s="1"/>
  <c r="H23" i="1"/>
  <c r="E23" i="1"/>
  <c r="G16" i="1"/>
  <c r="F16" i="1"/>
  <c r="D16" i="1"/>
  <c r="C16" i="1"/>
  <c r="H14" i="1"/>
  <c r="E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/>
  <c r="E6" i="1"/>
  <c r="E16" i="1" s="1"/>
  <c r="H16" i="1" l="1"/>
  <c r="H24" i="1"/>
  <c r="H27" i="1" s="1"/>
  <c r="H34" i="1"/>
  <c r="H41" i="1" s="1"/>
</calcChain>
</file>

<file path=xl/sharedStrings.xml><?xml version="1.0" encoding="utf-8"?>
<sst xmlns="http://schemas.openxmlformats.org/spreadsheetml/2006/main" count="61" uniqueCount="39">
  <si>
    <t>Sistema de Agua Potable y Alcantarillado Municipal de Valle de Santiago
Estado Analítico del Ejercicio del Presupuesto de Egresos
Clasificación Administrativa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</si>
  <si>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</si>
  <si>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</si>
  <si>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</si>
  <si>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</si>
  <si>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</si>
  <si>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</si>
  <si>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</si>
  <si>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</si>
  <si>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</si>
  <si>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</si>
  <si>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31120-8101 DIRECCION GENERAL</t>
  </si>
  <si>
    <t>31120-8102 COMUNICACIÓN SOCIAL</t>
  </si>
  <si>
    <t>31120-8103 ADMINISTRACION</t>
  </si>
  <si>
    <t>31120-8104 COMERCIALIZACION</t>
  </si>
  <si>
    <t>31120-8105 OPERACIÓN Y MANTENIMIENTO</t>
  </si>
  <si>
    <t>31120-8106 AGUA POTABLE</t>
  </si>
  <si>
    <t>31120-8107 ALCANTARILLADO</t>
  </si>
  <si>
    <t>31120-8108 POZOS</t>
  </si>
  <si>
    <t>31120-8109 PLANTA TRATADORA DE AGUAS REC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</si>
  <si>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</si>
  <si>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</si>
  <si>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</si>
  <si>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</si>
  <si>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</si>
  <si>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</si>
  <si>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Sistema de Agua Potable y Alcantarillado Municipal de Valle de Santiago
Estado Analítico del Ejercicio del Presupuesto de Egresos
Clasificación Administrativa (Sector Paraestatal)
Del 1 de Enero al 31 de Marzo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</si>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</sst>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" fillId="0" borderId="5" xfId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4" fillId="0" borderId="8" xfId="0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4" fontId="3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6" fillId="0" borderId="0" xfId="3" applyFont="1" applyAlignment="1" applyProtection="1">
      <alignment vertical="top"/>
      <protection locked="0"/>
    </xf>
    <xf numFmtId="0" fontId="4" fillId="0" borderId="0" xfId="2" applyFont="1" applyAlignment="1" applyProtection="1">
      <alignment horizontal="center" vertical="top" wrapText="1"/>
      <protection locked="0"/>
    </xf>
  </cellXfs>
  <cellStyles count="4">
    <cellStyle name="Normal" xfId="0" builtinId="0"/>
    <cellStyle name="Normal 2" xfId="3" xr:uid="{B2DF1FBC-2A67-4D6C-8E11-8D90ADA9A0AD}"/>
    <cellStyle name="Normal 2 2" xfId="2" xr:uid="{C9A8640C-4313-4AC5-993B-991536ADA60A}"/>
    <cellStyle name="Normal 3" xfId="1" xr:uid="{E1109B19-6187-459B-B10A-65D5E51045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19050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B981F05A-5F84-44CF-9D8C-E5663C388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EDA5-8600-473B-BFF7-23FE1A6B84A2}">
  <dimension ref="A1:H51"/>
  <sheetViews>
    <sheetView tabSelected="1" workbookViewId="0">
      <selection sqref="A1:XFD1048576"/>
    </sheetView>
  </sheetViews>
  <sheetFormatPr baseColWidth="10" defaultColWidth="18.28515625" defaultRowHeight="15" x14ac:dyDescent="0.25"/>
  <cols>
    <col min="1" max="16384" width="18.28515625" style="4"/>
  </cols>
  <sheetData>
    <row r="1" spans="1:8" ht="4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/>
      <c r="C5" s="17"/>
      <c r="D5" s="17"/>
      <c r="E5" s="17"/>
      <c r="F5" s="17"/>
      <c r="G5" s="17"/>
      <c r="H5" s="17"/>
    </row>
    <row r="6" spans="1:8" x14ac:dyDescent="0.25">
      <c r="A6" s="18"/>
      <c r="B6" s="19" t="s">
        <v>11</v>
      </c>
      <c r="C6" s="20">
        <v>3857442.76</v>
      </c>
      <c r="D6" s="20">
        <v>0</v>
      </c>
      <c r="E6" s="20">
        <f>C6+D6</f>
        <v>3857442.76</v>
      </c>
      <c r="F6" s="20">
        <v>321750.23</v>
      </c>
      <c r="G6" s="20">
        <v>319750.23</v>
      </c>
      <c r="H6" s="20">
        <f>E6-F6</f>
        <v>3535692.53</v>
      </c>
    </row>
    <row r="7" spans="1:8" x14ac:dyDescent="0.25">
      <c r="A7" s="18"/>
      <c r="B7" s="19" t="s">
        <v>12</v>
      </c>
      <c r="C7" s="20">
        <v>824746.51</v>
      </c>
      <c r="D7" s="20">
        <v>0</v>
      </c>
      <c r="E7" s="20">
        <f t="shared" ref="E7:E14" si="0">C7+D7</f>
        <v>824746.51</v>
      </c>
      <c r="F7" s="20">
        <v>97735.29</v>
      </c>
      <c r="G7" s="20">
        <v>97735.29</v>
      </c>
      <c r="H7" s="20">
        <f t="shared" ref="H7:H14" si="1">E7-F7</f>
        <v>727011.22</v>
      </c>
    </row>
    <row r="8" spans="1:8" x14ac:dyDescent="0.25">
      <c r="A8" s="18"/>
      <c r="B8" s="19" t="s">
        <v>13</v>
      </c>
      <c r="C8" s="20">
        <v>9111819.8499999996</v>
      </c>
      <c r="D8" s="20">
        <v>0</v>
      </c>
      <c r="E8" s="20">
        <f t="shared" si="0"/>
        <v>9111819.8499999996</v>
      </c>
      <c r="F8" s="20">
        <v>1255647.74</v>
      </c>
      <c r="G8" s="20">
        <v>1255647.74</v>
      </c>
      <c r="H8" s="20">
        <f t="shared" si="1"/>
        <v>7856172.1099999994</v>
      </c>
    </row>
    <row r="9" spans="1:8" x14ac:dyDescent="0.25">
      <c r="A9" s="18"/>
      <c r="B9" s="19" t="s">
        <v>14</v>
      </c>
      <c r="C9" s="20">
        <v>11100366.800000001</v>
      </c>
      <c r="D9" s="20">
        <v>0</v>
      </c>
      <c r="E9" s="20">
        <f t="shared" si="0"/>
        <v>11100366.800000001</v>
      </c>
      <c r="F9" s="20">
        <v>1182782.73</v>
      </c>
      <c r="G9" s="20">
        <v>1182782.73</v>
      </c>
      <c r="H9" s="20">
        <f t="shared" si="1"/>
        <v>9917584.0700000003</v>
      </c>
    </row>
    <row r="10" spans="1:8" x14ac:dyDescent="0.25">
      <c r="A10" s="18"/>
      <c r="B10" s="19" t="s">
        <v>15</v>
      </c>
      <c r="C10" s="20">
        <v>3335158.44</v>
      </c>
      <c r="D10" s="20">
        <v>0</v>
      </c>
      <c r="E10" s="20">
        <f t="shared" si="0"/>
        <v>3335158.44</v>
      </c>
      <c r="F10" s="20">
        <v>539569.72</v>
      </c>
      <c r="G10" s="20">
        <v>539569.72</v>
      </c>
      <c r="H10" s="20">
        <f t="shared" si="1"/>
        <v>2795588.7199999997</v>
      </c>
    </row>
    <row r="11" spans="1:8" x14ac:dyDescent="0.25">
      <c r="A11" s="18"/>
      <c r="B11" s="19" t="s">
        <v>16</v>
      </c>
      <c r="C11" s="20">
        <v>9494096.25</v>
      </c>
      <c r="D11" s="20">
        <v>0</v>
      </c>
      <c r="E11" s="20">
        <f t="shared" si="0"/>
        <v>9494096.25</v>
      </c>
      <c r="F11" s="20">
        <v>926340.95</v>
      </c>
      <c r="G11" s="20">
        <v>926340.95</v>
      </c>
      <c r="H11" s="20">
        <f t="shared" si="1"/>
        <v>8567755.3000000007</v>
      </c>
    </row>
    <row r="12" spans="1:8" x14ac:dyDescent="0.25">
      <c r="A12" s="18"/>
      <c r="B12" s="19" t="s">
        <v>17</v>
      </c>
      <c r="C12" s="20">
        <v>3295543.12</v>
      </c>
      <c r="D12" s="20">
        <v>0</v>
      </c>
      <c r="E12" s="20">
        <f t="shared" si="0"/>
        <v>3295543.12</v>
      </c>
      <c r="F12" s="20">
        <v>439849.65</v>
      </c>
      <c r="G12" s="20">
        <v>453930.89</v>
      </c>
      <c r="H12" s="20">
        <f t="shared" si="1"/>
        <v>2855693.47</v>
      </c>
    </row>
    <row r="13" spans="1:8" x14ac:dyDescent="0.25">
      <c r="A13" s="18"/>
      <c r="B13" s="19" t="s">
        <v>18</v>
      </c>
      <c r="C13" s="20">
        <v>17293613.300000001</v>
      </c>
      <c r="D13" s="20">
        <v>0</v>
      </c>
      <c r="E13" s="20">
        <f t="shared" si="0"/>
        <v>17293613.300000001</v>
      </c>
      <c r="F13" s="20">
        <v>2223357.77</v>
      </c>
      <c r="G13" s="20">
        <v>2223357.77</v>
      </c>
      <c r="H13" s="20">
        <f t="shared" si="1"/>
        <v>15070255.530000001</v>
      </c>
    </row>
    <row r="14" spans="1:8" x14ac:dyDescent="0.25">
      <c r="A14" s="18"/>
      <c r="B14" s="19" t="s">
        <v>19</v>
      </c>
      <c r="C14" s="20">
        <v>4349419.03</v>
      </c>
      <c r="D14" s="20">
        <v>0</v>
      </c>
      <c r="E14" s="20">
        <f t="shared" si="0"/>
        <v>4349419.03</v>
      </c>
      <c r="F14" s="20">
        <v>807678.39</v>
      </c>
      <c r="G14" s="20">
        <v>807678.39</v>
      </c>
      <c r="H14" s="20">
        <f t="shared" si="1"/>
        <v>3541740.64</v>
      </c>
    </row>
    <row r="15" spans="1:8" x14ac:dyDescent="0.25">
      <c r="A15" s="18"/>
      <c r="B15" s="19"/>
      <c r="C15" s="20"/>
      <c r="D15" s="20"/>
      <c r="E15" s="20"/>
      <c r="F15" s="20"/>
      <c r="G15" s="20"/>
      <c r="H15" s="20"/>
    </row>
    <row r="16" spans="1:8" x14ac:dyDescent="0.25">
      <c r="A16" s="21"/>
      <c r="B16" s="22" t="s">
        <v>20</v>
      </c>
      <c r="C16" s="23">
        <f t="shared" ref="C16:H16" si="2">SUM(C6:C15)</f>
        <v>62662206.060000002</v>
      </c>
      <c r="D16" s="23">
        <f t="shared" si="2"/>
        <v>0</v>
      </c>
      <c r="E16" s="23">
        <f t="shared" si="2"/>
        <v>62662206.060000002</v>
      </c>
      <c r="F16" s="23">
        <f t="shared" si="2"/>
        <v>7794712.4699999997</v>
      </c>
      <c r="G16" s="23">
        <f t="shared" si="2"/>
        <v>7806793.71</v>
      </c>
      <c r="H16" s="23">
        <f t="shared" si="2"/>
        <v>54867493.590000004</v>
      </c>
    </row>
    <row r="19" spans="1:8" ht="45" customHeight="1" x14ac:dyDescent="0.25">
      <c r="A19" s="1" t="s">
        <v>21</v>
      </c>
      <c r="B19" s="2"/>
      <c r="C19" s="2"/>
      <c r="D19" s="2"/>
      <c r="E19" s="2"/>
      <c r="F19" s="2"/>
      <c r="G19" s="2"/>
      <c r="H19" s="3"/>
    </row>
    <row r="20" spans="1:8" x14ac:dyDescent="0.25">
      <c r="A20" s="5" t="s">
        <v>1</v>
      </c>
      <c r="B20" s="6"/>
      <c r="C20" s="1" t="s">
        <v>2</v>
      </c>
      <c r="D20" s="2"/>
      <c r="E20" s="2"/>
      <c r="F20" s="2"/>
      <c r="G20" s="3"/>
      <c r="H20" s="7" t="s">
        <v>3</v>
      </c>
    </row>
    <row r="21" spans="1:8" ht="22.5" x14ac:dyDescent="0.25">
      <c r="A21" s="8"/>
      <c r="B21" s="9"/>
      <c r="C21" s="10" t="s">
        <v>4</v>
      </c>
      <c r="D21" s="10" t="s">
        <v>5</v>
      </c>
      <c r="E21" s="10" t="s">
        <v>6</v>
      </c>
      <c r="F21" s="10" t="s">
        <v>7</v>
      </c>
      <c r="G21" s="10" t="s">
        <v>8</v>
      </c>
      <c r="H21" s="11"/>
    </row>
    <row r="22" spans="1:8" x14ac:dyDescent="0.25">
      <c r="A22" s="12"/>
      <c r="B22" s="13"/>
      <c r="C22" s="14">
        <v>1</v>
      </c>
      <c r="D22" s="14">
        <v>2</v>
      </c>
      <c r="E22" s="14" t="s">
        <v>9</v>
      </c>
      <c r="F22" s="14">
        <v>4</v>
      </c>
      <c r="G22" s="14">
        <v>5</v>
      </c>
      <c r="H22" s="14" t="s">
        <v>10</v>
      </c>
    </row>
    <row r="23" spans="1:8" x14ac:dyDescent="0.25">
      <c r="A23" s="18"/>
      <c r="B23" s="4" t="s">
        <v>22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>E23-F23</f>
        <v>0</v>
      </c>
    </row>
    <row r="24" spans="1:8" x14ac:dyDescent="0.25">
      <c r="A24" s="18"/>
      <c r="B24" s="4" t="s">
        <v>23</v>
      </c>
      <c r="C24" s="20">
        <v>0</v>
      </c>
      <c r="D24" s="20">
        <v>0</v>
      </c>
      <c r="E24" s="20">
        <f t="shared" ref="E24:E26" si="3">C24+D24</f>
        <v>0</v>
      </c>
      <c r="F24" s="20">
        <v>0</v>
      </c>
      <c r="G24" s="20">
        <v>0</v>
      </c>
      <c r="H24" s="20">
        <f t="shared" ref="H24:H26" si="4">E24-F24</f>
        <v>0</v>
      </c>
    </row>
    <row r="25" spans="1:8" x14ac:dyDescent="0.25">
      <c r="A25" s="18"/>
      <c r="B25" s="4" t="s">
        <v>24</v>
      </c>
      <c r="C25" s="20">
        <v>0</v>
      </c>
      <c r="D25" s="20">
        <v>0</v>
      </c>
      <c r="E25" s="20">
        <f t="shared" si="3"/>
        <v>0</v>
      </c>
      <c r="F25" s="20">
        <v>0</v>
      </c>
      <c r="G25" s="20">
        <v>0</v>
      </c>
      <c r="H25" s="20">
        <f t="shared" si="4"/>
        <v>0</v>
      </c>
    </row>
    <row r="26" spans="1:8" x14ac:dyDescent="0.25">
      <c r="A26" s="18"/>
      <c r="B26" s="4" t="s">
        <v>25</v>
      </c>
      <c r="C26" s="20">
        <v>0</v>
      </c>
      <c r="D26" s="20">
        <v>0</v>
      </c>
      <c r="E26" s="20">
        <f t="shared" si="3"/>
        <v>0</v>
      </c>
      <c r="F26" s="20">
        <v>0</v>
      </c>
      <c r="G26" s="20">
        <v>0</v>
      </c>
      <c r="H26" s="20">
        <f t="shared" si="4"/>
        <v>0</v>
      </c>
    </row>
    <row r="27" spans="1:8" x14ac:dyDescent="0.25">
      <c r="A27" s="21"/>
      <c r="B27" s="22" t="s">
        <v>20</v>
      </c>
      <c r="C27" s="23">
        <f t="shared" ref="C27:H27" si="5">SUM(C23:C26)</f>
        <v>0</v>
      </c>
      <c r="D27" s="23">
        <f t="shared" si="5"/>
        <v>0</v>
      </c>
      <c r="E27" s="23">
        <f t="shared" si="5"/>
        <v>0</v>
      </c>
      <c r="F27" s="23">
        <f t="shared" si="5"/>
        <v>0</v>
      </c>
      <c r="G27" s="23">
        <f t="shared" si="5"/>
        <v>0</v>
      </c>
      <c r="H27" s="23">
        <f t="shared" si="5"/>
        <v>0</v>
      </c>
    </row>
    <row r="30" spans="1:8" ht="45" customHeight="1" x14ac:dyDescent="0.25">
      <c r="A30" s="1" t="s">
        <v>26</v>
      </c>
      <c r="B30" s="2"/>
      <c r="C30" s="2"/>
      <c r="D30" s="2"/>
      <c r="E30" s="2"/>
      <c r="F30" s="2"/>
      <c r="G30" s="2"/>
      <c r="H30" s="3"/>
    </row>
    <row r="31" spans="1:8" x14ac:dyDescent="0.25">
      <c r="A31" s="5" t="s">
        <v>1</v>
      </c>
      <c r="B31" s="6"/>
      <c r="C31" s="1" t="s">
        <v>2</v>
      </c>
      <c r="D31" s="2"/>
      <c r="E31" s="2"/>
      <c r="F31" s="2"/>
      <c r="G31" s="3"/>
      <c r="H31" s="7" t="s">
        <v>3</v>
      </c>
    </row>
    <row r="32" spans="1:8" ht="22.5" x14ac:dyDescent="0.25">
      <c r="A32" s="8"/>
      <c r="B32" s="9"/>
      <c r="C32" s="10" t="s">
        <v>4</v>
      </c>
      <c r="D32" s="10" t="s">
        <v>5</v>
      </c>
      <c r="E32" s="10" t="s">
        <v>6</v>
      </c>
      <c r="F32" s="10" t="s">
        <v>7</v>
      </c>
      <c r="G32" s="10" t="s">
        <v>8</v>
      </c>
      <c r="H32" s="11"/>
    </row>
    <row r="33" spans="1:8" x14ac:dyDescent="0.25">
      <c r="A33" s="12"/>
      <c r="B33" s="13"/>
      <c r="C33" s="14">
        <v>1</v>
      </c>
      <c r="D33" s="14">
        <v>2</v>
      </c>
      <c r="E33" s="14" t="s">
        <v>9</v>
      </c>
      <c r="F33" s="14">
        <v>4</v>
      </c>
      <c r="G33" s="14">
        <v>5</v>
      </c>
      <c r="H33" s="14" t="s">
        <v>10</v>
      </c>
    </row>
    <row r="34" spans="1:8" x14ac:dyDescent="0.25">
      <c r="A34" s="18"/>
      <c r="B34" s="24" t="s">
        <v>27</v>
      </c>
      <c r="C34" s="20">
        <v>62662206.060000002</v>
      </c>
      <c r="D34" s="20">
        <v>0</v>
      </c>
      <c r="E34" s="20">
        <f t="shared" ref="E34:E40" si="6">C34+D34</f>
        <v>62662206.060000002</v>
      </c>
      <c r="F34" s="20">
        <v>7794712.4699999997</v>
      </c>
      <c r="G34" s="20">
        <v>7806793.71</v>
      </c>
      <c r="H34" s="20">
        <f t="shared" ref="H34:H40" si="7">E34-F34</f>
        <v>54867493.590000004</v>
      </c>
    </row>
    <row r="35" spans="1:8" x14ac:dyDescent="0.25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30" x14ac:dyDescent="0.25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ht="30" x14ac:dyDescent="0.25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ht="11.25" customHeight="1" x14ac:dyDescent="0.25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ht="30" x14ac:dyDescent="0.25">
      <c r="A39" s="18"/>
      <c r="B39" s="24" t="s">
        <v>32</v>
      </c>
      <c r="C39" s="20">
        <v>0</v>
      </c>
      <c r="D39" s="20">
        <v>0</v>
      </c>
      <c r="E39" s="20">
        <f t="shared" si="6"/>
        <v>0</v>
      </c>
      <c r="F39" s="20">
        <v>0</v>
      </c>
      <c r="G39" s="20">
        <v>0</v>
      </c>
      <c r="H39" s="20">
        <f t="shared" si="7"/>
        <v>0</v>
      </c>
    </row>
    <row r="40" spans="1:8" x14ac:dyDescent="0.25">
      <c r="A40" s="18"/>
      <c r="B40" s="24" t="s">
        <v>33</v>
      </c>
      <c r="C40" s="20">
        <v>0</v>
      </c>
      <c r="D40" s="20">
        <v>0</v>
      </c>
      <c r="E40" s="20">
        <f t="shared" si="6"/>
        <v>0</v>
      </c>
      <c r="F40" s="20">
        <v>0</v>
      </c>
      <c r="G40" s="20">
        <v>0</v>
      </c>
      <c r="H40" s="20">
        <f t="shared" si="7"/>
        <v>0</v>
      </c>
    </row>
    <row r="41" spans="1:8" x14ac:dyDescent="0.25">
      <c r="A41" s="21"/>
      <c r="B41" s="22" t="s">
        <v>20</v>
      </c>
      <c r="C41" s="23">
        <f t="shared" ref="C41:H41" si="8">SUM(C34:C40)</f>
        <v>62662206.060000002</v>
      </c>
      <c r="D41" s="23">
        <f t="shared" si="8"/>
        <v>0</v>
      </c>
      <c r="E41" s="23">
        <f t="shared" si="8"/>
        <v>62662206.060000002</v>
      </c>
      <c r="F41" s="23">
        <f t="shared" si="8"/>
        <v>7794712.4699999997</v>
      </c>
      <c r="G41" s="23">
        <f t="shared" si="8"/>
        <v>7806793.71</v>
      </c>
      <c r="H41" s="23">
        <f t="shared" si="8"/>
        <v>54867493.590000004</v>
      </c>
    </row>
    <row r="43" spans="1:8" x14ac:dyDescent="0.25">
      <c r="A43" s="4" t="s">
        <v>34</v>
      </c>
    </row>
    <row r="50" spans="2:8" x14ac:dyDescent="0.25">
      <c r="B50" s="25" t="s">
        <v>35</v>
      </c>
      <c r="C50" s="25"/>
      <c r="D50" s="25"/>
      <c r="E50" s="26" t="s">
        <v>36</v>
      </c>
      <c r="F50" s="26"/>
      <c r="G50" s="26"/>
      <c r="H50" s="27"/>
    </row>
    <row r="51" spans="2:8" ht="34.5" customHeight="1" x14ac:dyDescent="0.25">
      <c r="B51" s="28" t="s">
        <v>37</v>
      </c>
      <c r="C51" s="28"/>
      <c r="D51" s="28"/>
      <c r="E51" s="28" t="s">
        <v>38</v>
      </c>
      <c r="F51" s="28"/>
      <c r="G51" s="28"/>
      <c r="H51" s="27"/>
    </row>
  </sheetData>
  <mergeCells count="16">
    <mergeCell ref="B51:D51"/>
    <mergeCell ref="E51:G51"/>
    <mergeCell ref="A30:H30"/>
    <mergeCell ref="A31:B33"/>
    <mergeCell ref="C31:G31"/>
    <mergeCell ref="H31:H32"/>
    <mergeCell ref="B50:D50"/>
    <mergeCell ref="E50:G50"/>
    <mergeCell ref="A1:H1"/>
    <mergeCell ref="A2:B4"/>
    <mergeCell ref="C2:G2"/>
    <mergeCell ref="H2:H3"/>
    <mergeCell ref="A19:H19"/>
    <mergeCell ref="A20:B22"/>
    <mergeCell ref="C20:G20"/>
    <mergeCell ref="H20:H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2022-10-18T16:22:28Z</dcterms:created>
  <dcterms:modified xsi:type="dcterms:W3CDTF">2022-10-18T16:25:35Z</dcterms:modified>
</cp:coreProperties>
</file>