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ARA FIRMAR\"/>
    </mc:Choice>
  </mc:AlternateContent>
  <xr:revisionPtr revIDLastSave="0" documentId="13_ncr:1_{63AD9491-7BAE-42C9-B030-5C782FD1F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ESF!$A$1:$F$65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<sst xmlns="http://schemas.openxmlformats.org/spreadsheetml/2006/main" count="66" uniqueCount="65">
  <si>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</si>
  <si>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</si>
  <si>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</si>
  <si>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</si>
  <si>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</si>
  <si>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</si>
  <si>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</si>
  <si>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</si>
  <si>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</si>
  <si>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</si>
  <si>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</si>
  <si>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</si>
  <si>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</si>
  <si>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</si>
  <si>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</si>
  <si>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</si>
  <si>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</si>
  <si>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</si>
  <si>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</si>
  <si>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</si>
  <si>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</si>
  <si>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</si>
  <si>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</si>
  <si>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</si>
  <si>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</si>
  <si>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</si>
  <si>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</si>
  <si>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</si>
  <si>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</si>
  <si>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</si>
  <si>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</si>
  <si>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</si>
  <si>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</si>
  <si>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</si>
  <si>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</si>
  <si>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</si>
  <si>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</si>
  <si>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</si>
  <si>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</si>
  <si>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</si>
  <si>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</si>
  <si>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</si>
  <si>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</si>
  <si>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</si>
  <si>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</si>
  <si>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</si>
  <si>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</si>
  <si>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</si>
  <si>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</si>
  <si>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</si>
  <si>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</si>
  <si>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</si>
  <si>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</si>
  <si>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</si>
  <si>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</si>
  <si>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</si>
  <si>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</si>
  <si>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</si>
  <si>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</si>
  <si>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</si>
  <si>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Situación Financiera
Al 31 de Marzo de 2023
(Cifras en Pesos)</t>
  </si>
  <si>
    <t xml:space="preserve">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</si>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</sst>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447675</xdr:rowOff>
    </xdr:to>
    <xdr:pic>
      <xdr:nvPicPr>
        <xdr:cNvPr id="3" name="18 Imagen" descr="SAPAM sin fondo.png">
          <a:extLst>
            <a:ext uri="{FF2B5EF4-FFF2-40B4-BE49-F238E27FC236}">
              <a16:creationId xmlns:a16="http://schemas.microsoft.com/office/drawing/2014/main" id="{BECF1F4A-F879-4255-BD4C-D3A102C07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topLeftCell="A25" zoomScaleNormal="100" zoomScaleSheetLayoutView="100" workbookViewId="0">
      <selection activeCell="A60" sqref="A1:F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12422540.550000001</v>
      </c>
      <c r="C5" s="18">
        <v>9887585.0500000007</v>
      </c>
      <c r="D5" s="9" t="s">
        <v>36</v>
      </c>
      <c r="E5" s="18">
        <v>25539795.41</v>
      </c>
      <c r="F5" s="21">
        <v>28177855.59</v>
      </c>
    </row>
    <row r="6" spans="1:6" x14ac:dyDescent="0.2">
      <c r="A6" s="9" t="s">
        <v>23</v>
      </c>
      <c r="B6" s="18">
        <v>44229138.850000001</v>
      </c>
      <c r="C6" s="18">
        <v>43123493.909999996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1524378.08</v>
      </c>
      <c r="C7" s="18">
        <v>1447229.47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275407.78000000003</v>
      </c>
      <c r="C9" s="18">
        <v>275407.78000000003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42598.28</v>
      </c>
      <c r="F12" s="21">
        <v>42598.28</v>
      </c>
    </row>
    <row r="13" spans="1:6" x14ac:dyDescent="0.2">
      <c r="A13" s="8" t="s">
        <v>52</v>
      </c>
      <c r="B13" s="20">
        <f>SUM(B5:B11)</f>
        <v>58451465.260000005</v>
      </c>
      <c r="C13" s="20">
        <f>SUM(C5:C11)</f>
        <v>54733716.209999993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25582393.690000001</v>
      </c>
      <c r="F14" s="25">
        <f>SUM(F5:F12)</f>
        <v>28220453.870000001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33365992.440000001</v>
      </c>
      <c r="C18" s="18">
        <v>33365992.440000001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34462366.170000002</v>
      </c>
      <c r="C19" s="18">
        <v>33176274.379999999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2066721.58</v>
      </c>
      <c r="C20" s="18">
        <v>2066721.58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-12218073.01</v>
      </c>
      <c r="C21" s="18">
        <v>-12218073.01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1673056.06</v>
      </c>
      <c r="C22" s="18">
        <v>1673056.06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59350063.240000002</v>
      </c>
      <c r="C26" s="20">
        <f>SUM(C16:C24)</f>
        <v>58063971.45000001</v>
      </c>
      <c r="D26" s="12" t="s">
        <v>50</v>
      </c>
      <c r="E26" s="20">
        <f>SUM(E24+E14)</f>
        <v>25582393.690000001</v>
      </c>
      <c r="F26" s="25">
        <f>SUM(F14+F24)</f>
        <v>28220453.870000001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117801528.5</v>
      </c>
      <c r="C28" s="20">
        <f>C13+C26</f>
        <v>112797687.66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44115913.600000001</v>
      </c>
      <c r="F30" s="25">
        <f>SUM(F31:F33)</f>
        <v>44149969.130000003</v>
      </c>
    </row>
    <row r="31" spans="1:6" x14ac:dyDescent="0.2">
      <c r="A31" s="13"/>
      <c r="B31" s="14"/>
      <c r="C31" s="15"/>
      <c r="D31" s="9" t="s">
        <v>2</v>
      </c>
      <c r="E31" s="18">
        <v>40162201.170000002</v>
      </c>
      <c r="F31" s="21">
        <v>40196256.700000003</v>
      </c>
    </row>
    <row r="32" spans="1:6" x14ac:dyDescent="0.2">
      <c r="A32" s="13"/>
      <c r="B32" s="14"/>
      <c r="C32" s="15"/>
      <c r="D32" s="9" t="s">
        <v>13</v>
      </c>
      <c r="E32" s="18">
        <v>3953712.43</v>
      </c>
      <c r="F32" s="21">
        <v>3953712.43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48103221.209999993</v>
      </c>
      <c r="F35" s="25">
        <f>SUM(F36:F40)</f>
        <v>40427264.659999996</v>
      </c>
    </row>
    <row r="36" spans="1:6" x14ac:dyDescent="0.2">
      <c r="A36" s="13"/>
      <c r="B36" s="14"/>
      <c r="C36" s="15"/>
      <c r="D36" s="9" t="s">
        <v>46</v>
      </c>
      <c r="E36" s="18">
        <v>7675956.5499999998</v>
      </c>
      <c r="F36" s="21">
        <v>5058224.01</v>
      </c>
    </row>
    <row r="37" spans="1:6" x14ac:dyDescent="0.2">
      <c r="A37" s="13"/>
      <c r="B37" s="14"/>
      <c r="C37" s="15"/>
      <c r="D37" s="9" t="s">
        <v>14</v>
      </c>
      <c r="E37" s="18">
        <v>40427264.659999996</v>
      </c>
      <c r="F37" s="21">
        <v>35369040.649999999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92219134.810000002</v>
      </c>
      <c r="F46" s="25">
        <f>SUM(F42+F35+F30)</f>
        <v>84577233.789999992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117801528.5</v>
      </c>
      <c r="F48" s="20">
        <f>F46+F26</f>
        <v>112797687.66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9" spans="1:6" x14ac:dyDescent="0.2">
      <c r="A59" s="29" t="s">
        <v>61</v>
      </c>
      <c r="B59" s="29"/>
      <c r="C59"/>
      <c r="D59" s="30" t="s">
        <v>62</v>
      </c>
      <c r="E59" s="30"/>
      <c r="F59"/>
    </row>
    <row r="60" spans="1:6" ht="29.25" customHeight="1" x14ac:dyDescent="0.2">
      <c r="A60" s="31" t="s">
        <v>63</v>
      </c>
      <c r="B60" s="31"/>
      <c r="C60"/>
      <c r="D60" s="31" t="s">
        <v>64</v>
      </c>
      <c r="E60" s="31"/>
      <c r="F60"/>
    </row>
  </sheetData>
  <sheetProtection formatCells="0" formatColumns="0" formatRows="0" autoFilter="0"/>
  <mergeCells count="5">
    <mergeCell ref="A1:F1"/>
    <mergeCell ref="A59:B59"/>
    <mergeCell ref="D59:E59"/>
    <mergeCell ref="A60:B60"/>
    <mergeCell ref="D60:E60"/>
  </mergeCells>
  <printOptions horizontalCentered="1"/>
  <pageMargins left="0.59055118110236227" right="0.59055118110236227" top="0.78740157480314965" bottom="0.78740157480314965" header="0" footer="0"/>
  <pageSetup scale="67" orientation="landscape" r:id="rId1"/>
  <headerFooter alignWithMargins="0"/>
  <ignoredErrors>
    <ignoredError sqref="B13:B28 C13:C28 E14:E48 F14:F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2023-04-28T14:49:07Z</cp:lastPrinted>
  <dcterms:created xsi:type="dcterms:W3CDTF">2012-12-11T20:26:08Z</dcterms:created>
  <dcterms:modified xsi:type="dcterms:W3CDTF">2023-04-28T14:49:14Z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