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1ER INFORME TRIMESTRAL 2023\PARA FIRMAR\"/>
    </mc:Choice>
  </mc:AlternateContent>
  <xr:revisionPtr revIDLastSave="0" documentId="13_ncr:1_{2573707A-EF3E-4FD6-B360-F2CB49345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C61" i="3" s="1"/>
  <c r="B45" i="3"/>
  <c r="C33" i="3"/>
  <c r="B33" i="3"/>
  <c r="B61" i="3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<sst xmlns="http://schemas.openxmlformats.org/spreadsheetml/2006/main" count="96" uniqueCount="62">
  <si>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</si>
  <si>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</si>
  <si>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</si>
  <si>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</si>
  <si>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</si>
  <si>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</si>
  <si>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</si>
  <si>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</si>
  <si>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</si>
  <si>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</si>
  <si>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</si>
  <si>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</si>
  <si>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</si>
  <si>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</si>
  <si>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</si>
  <si>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</si>
  <si>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</si>
  <si>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</si>
  <si>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</si>
  <si>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</si>
  <si>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</si>
  <si>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</si>
  <si>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</si>
  <si>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</si>
  <si>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</si>
  <si>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</si>
  <si>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</si>
  <si>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</si>
  <si>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</si>
  <si>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</si>
  <si>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</si>
  <si>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</si>
  <si>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</si>
  <si>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</si>
  <si>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</si>
  <si>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</si>
  <si>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</si>
  <si>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</si>
  <si>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</si>
  <si>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</si>
  <si>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</si>
  <si>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</si>
  <si>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</si>
  <si>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</si>
  <si>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</si>
  <si>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</si>
  <si>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</si>
  <si>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</si>
  <si>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</si>
  <si>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</si>
  <si>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</si>
  <si>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</si>
  <si>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</si>
  <si>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</si>
  <si>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</si>
  <si>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</si>
  <si>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</si>
  <si>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 y Alcantarillado Municipal de Valle de Santiago
Estado de Flujos de Efectivo
Del 1 de Enero al 31 de Marzo de 2023
(Cifras en Pesos)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</si>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</sst>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EFB0F7-118D-4170-BAA4-F6C4454BB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92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6"/>
  <sheetViews>
    <sheetView tabSelected="1" zoomScaleNormal="100" workbookViewId="0">
      <selection activeCell="J18" sqref="J1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17994981.420000002</v>
      </c>
      <c r="C4" s="16">
        <f>SUM(C5:C14)</f>
        <v>62048369.149999999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3011957</v>
      </c>
      <c r="D8" s="14">
        <v>400000</v>
      </c>
    </row>
    <row r="9" spans="1:22" ht="11.25" customHeight="1" x14ac:dyDescent="0.2">
      <c r="A9" s="7" t="s">
        <v>35</v>
      </c>
      <c r="B9" s="17">
        <v>94590.96</v>
      </c>
      <c r="C9" s="17">
        <v>115156.75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17256003.460000001</v>
      </c>
      <c r="C11" s="17">
        <v>58921255.399999999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644387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9674637.870000001</v>
      </c>
      <c r="C16" s="16">
        <f>SUM(C17:C32)</f>
        <v>50013867.879999995</v>
      </c>
      <c r="D16" s="13" t="s">
        <v>38</v>
      </c>
    </row>
    <row r="17" spans="1:4" ht="11.25" customHeight="1" x14ac:dyDescent="0.2">
      <c r="A17" s="7" t="s">
        <v>8</v>
      </c>
      <c r="B17" s="17">
        <v>5363443.38</v>
      </c>
      <c r="C17" s="17">
        <v>24448948.109999999</v>
      </c>
      <c r="D17" s="14">
        <v>1000</v>
      </c>
    </row>
    <row r="18" spans="1:4" ht="11.25" customHeight="1" x14ac:dyDescent="0.2">
      <c r="A18" s="7" t="s">
        <v>9</v>
      </c>
      <c r="B18" s="17">
        <v>1048558.69</v>
      </c>
      <c r="C18" s="17">
        <v>7258317.0800000001</v>
      </c>
      <c r="D18" s="14">
        <v>2000</v>
      </c>
    </row>
    <row r="19" spans="1:4" ht="11.25" customHeight="1" x14ac:dyDescent="0.2">
      <c r="A19" s="7" t="s">
        <v>10</v>
      </c>
      <c r="B19" s="17">
        <v>3236035.8</v>
      </c>
      <c r="C19" s="17">
        <v>17792579.489999998</v>
      </c>
      <c r="D19" s="14">
        <v>3000</v>
      </c>
    </row>
    <row r="20" spans="1:4" ht="11.25" customHeight="1" x14ac:dyDescent="0.2">
      <c r="A20" s="7" t="s">
        <v>11</v>
      </c>
      <c r="B20" s="17">
        <v>6000</v>
      </c>
      <c r="C20" s="17">
        <v>24000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20600</v>
      </c>
      <c r="C23" s="17">
        <v>291500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198523.2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8320343.5500000007</v>
      </c>
      <c r="C33" s="16">
        <f>C4-C16</f>
        <v>12034501.270000003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1286091.79</v>
      </c>
      <c r="C41" s="16">
        <f>SUM(C42:C44)</f>
        <v>4119921.28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42155.17</v>
      </c>
      <c r="D42" s="13">
        <v>6000</v>
      </c>
    </row>
    <row r="43" spans="1:4" ht="11.25" customHeight="1" x14ac:dyDescent="0.2">
      <c r="A43" s="7" t="s">
        <v>22</v>
      </c>
      <c r="B43" s="17">
        <v>1286091.79</v>
      </c>
      <c r="C43" s="17">
        <v>4077766.11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-1286091.79</v>
      </c>
      <c r="C45" s="16">
        <f>C36-C41</f>
        <v>-4119921.28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4499296.26</v>
      </c>
      <c r="C54" s="16">
        <f>SUM(C55+C58)</f>
        <v>6591555.5599999996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4499296.26</v>
      </c>
      <c r="C58" s="17">
        <v>6591555.5599999996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-4499296.26</v>
      </c>
      <c r="C59" s="16">
        <f>C48-C54</f>
        <v>-6591555.5599999996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2534955.5000000009</v>
      </c>
      <c r="C61" s="16">
        <f>C59+C45+C33</f>
        <v>1323024.4300000034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9887585.0500000007</v>
      </c>
      <c r="C63" s="16">
        <v>8564560.6199999992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12422540.550000001</v>
      </c>
      <c r="C65" s="16">
        <v>9887585.0500000007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5" spans="1:4" x14ac:dyDescent="0.2">
      <c r="A75" s="24" t="s">
        <v>58</v>
      </c>
      <c r="B75" s="25" t="s">
        <v>59</v>
      </c>
      <c r="C75" s="25"/>
    </row>
    <row r="76" spans="1:4" ht="22.5" x14ac:dyDescent="0.2">
      <c r="A76" s="26" t="s">
        <v>60</v>
      </c>
      <c r="B76" s="27" t="s">
        <v>61</v>
      </c>
      <c r="C76" s="27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:B61 C4:C6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2023-04-28T00:15:24Z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