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ARA FIRMAR\"/>
    </mc:Choice>
  </mc:AlternateContent>
  <xr:revisionPtr revIDLastSave="0" documentId="13_ncr:1_{38ACA7D9-238D-4D34-9A2E-A6ED9167D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16" i="4"/>
  <c r="D16" i="4"/>
  <c r="G21" i="4"/>
  <c r="D31" i="4"/>
  <c r="G31" i="4"/>
  <c r="G39" i="4" s="1"/>
  <c r="D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<sst xmlns="http://schemas.openxmlformats.org/spreadsheetml/2006/main" count="103" uniqueCount="55">
  <si>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</si>
  <si>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</si>
  <si>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</si>
  <si>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</si>
  <si>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</si>
  <si>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</si>
  <si>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</si>
  <si>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</si>
  <si>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</si>
  <si>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</si>
  <si>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</si>
  <si>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</si>
  <si>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</si>
  <si>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</si>
  <si>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</si>
  <si>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</si>
  <si>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</si>
  <si>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</si>
  <si>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</si>
  <si>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</si>
  <si>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</si>
  <si>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</si>
  <si>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</si>
  <si>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</si>
  <si>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</si>
  <si>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</si>
  <si>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</si>
  <si>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</si>
  <si>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</si>
  <si>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</si>
  <si>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</si>
  <si>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</si>
  <si>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</si>
  <si>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</si>
  <si>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</si>
  <si>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</si>
  <si>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</si>
  <si>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</si>
  <si>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</si>
  <si>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</si>
  <si>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</si>
  <si>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</si>
  <si>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</si>
  <si>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</si>
  <si>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</si>
  <si>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</si>
  <si>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</si>
  <si>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</si>
  <si>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</si>
  <si>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</si>
  <si>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 Ingresos
Del 1 de Enero al 31 de Marzo de 2023</t>
  </si>
  <si>
    <t>Presidente del Consejo Directivo del SAPAM
C. José Andrés Zúñiga Escobedo</t>
  </si>
  <si>
    <t>Tesorero del Consejo Directivo del SAPAM                                            C.P. Diego Soto Silva</t>
  </si>
  <si>
    <t xml:space="preserve">                     ___________________________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</si>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</sst>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0" borderId="2" xfId="8" applyFont="1" applyBorder="1" applyAlignment="1">
      <alignment horizontal="left" vertical="top" indent="1"/>
    </xf>
    <xf numFmtId="0" fontId="8" fillId="0" borderId="0" xfId="8" applyFont="1" applyAlignment="1">
      <alignment horizontal="left" vertical="top" wrapText="1" indent="2"/>
    </xf>
    <xf numFmtId="0" fontId="9" fillId="0" borderId="2" xfId="8" applyFont="1" applyBorder="1" applyAlignment="1">
      <alignment horizontal="left" vertical="top" wrapText="1" indent="1"/>
    </xf>
    <xf numFmtId="0" fontId="4" fillId="0" borderId="0" xfId="1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5CB232F9-CBD2-45F9-87CB-470FAA2D60F9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2266950</xdr:colOff>
      <xdr:row>0</xdr:row>
      <xdr:rowOff>487825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2C746E-F497-4B1D-A99F-D005620ED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66950" cy="48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topLeftCell="A22" zoomScaleNormal="100" workbookViewId="0">
      <selection activeCell="A52" sqref="A1:G5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9" t="s">
        <v>50</v>
      </c>
      <c r="B1" s="40"/>
      <c r="C1" s="40"/>
      <c r="D1" s="40"/>
      <c r="E1" s="40"/>
      <c r="F1" s="40"/>
      <c r="G1" s="41"/>
    </row>
    <row r="2" spans="1:8" s="3" customFormat="1" x14ac:dyDescent="0.2">
      <c r="A2" s="42" t="s">
        <v>14</v>
      </c>
      <c r="B2" s="40" t="s">
        <v>22</v>
      </c>
      <c r="C2" s="40"/>
      <c r="D2" s="40"/>
      <c r="E2" s="40"/>
      <c r="F2" s="40"/>
      <c r="G2" s="49" t="s">
        <v>19</v>
      </c>
    </row>
    <row r="3" spans="1:8" s="1" customFormat="1" ht="24.95" customHeight="1" x14ac:dyDescent="0.2">
      <c r="A3" s="43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8" s="1" customFormat="1" x14ac:dyDescent="0.2">
      <c r="A4" s="44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4327.26</v>
      </c>
      <c r="C9" s="16">
        <v>0</v>
      </c>
      <c r="D9" s="16">
        <f t="shared" si="0"/>
        <v>4327.26</v>
      </c>
      <c r="E9" s="16">
        <v>94590.96</v>
      </c>
      <c r="F9" s="16">
        <v>94590.96</v>
      </c>
      <c r="G9" s="16">
        <f t="shared" si="1"/>
        <v>90263.700000000012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65790989.100000001</v>
      </c>
      <c r="C11" s="16">
        <v>0</v>
      </c>
      <c r="D11" s="16">
        <f t="shared" si="2"/>
        <v>65790989.100000001</v>
      </c>
      <c r="E11" s="16">
        <v>17256003.460000001</v>
      </c>
      <c r="F11" s="16">
        <v>17256003.460000001</v>
      </c>
      <c r="G11" s="16">
        <f t="shared" si="3"/>
        <v>-48534985.640000001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65795316.359999999</v>
      </c>
      <c r="C16" s="17">
        <f t="shared" ref="C16:G16" si="6">SUM(C5:C14)</f>
        <v>0</v>
      </c>
      <c r="D16" s="17">
        <f t="shared" si="6"/>
        <v>65795316.359999999</v>
      </c>
      <c r="E16" s="17">
        <f t="shared" si="6"/>
        <v>17350594.420000002</v>
      </c>
      <c r="F16" s="10">
        <f t="shared" si="6"/>
        <v>17350594.420000002</v>
      </c>
      <c r="G16" s="11">
        <f t="shared" si="6"/>
        <v>-48444721.939999998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5" t="s">
        <v>23</v>
      </c>
      <c r="B18" s="40" t="s">
        <v>22</v>
      </c>
      <c r="C18" s="40"/>
      <c r="D18" s="40"/>
      <c r="E18" s="40"/>
      <c r="F18" s="40"/>
      <c r="G18" s="49" t="s">
        <v>19</v>
      </c>
      <c r="H18" s="30" t="s">
        <v>46</v>
      </c>
    </row>
    <row r="19" spans="1:8" ht="22.5" x14ac:dyDescent="0.2">
      <c r="A19" s="46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30" t="s">
        <v>46</v>
      </c>
    </row>
    <row r="20" spans="1:8" x14ac:dyDescent="0.2">
      <c r="A20" s="47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65795316.359999999</v>
      </c>
      <c r="C31" s="20">
        <f t="shared" si="14"/>
        <v>0</v>
      </c>
      <c r="D31" s="20">
        <f t="shared" si="14"/>
        <v>65795316.359999999</v>
      </c>
      <c r="E31" s="20">
        <f t="shared" si="14"/>
        <v>17350594.420000002</v>
      </c>
      <c r="F31" s="20">
        <f t="shared" si="14"/>
        <v>17350594.420000002</v>
      </c>
      <c r="G31" s="20">
        <f t="shared" si="14"/>
        <v>-48444721.939999998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4327.26</v>
      </c>
      <c r="C33" s="19">
        <v>0</v>
      </c>
      <c r="D33" s="19">
        <f>B33+C33</f>
        <v>4327.26</v>
      </c>
      <c r="E33" s="19">
        <v>94590.96</v>
      </c>
      <c r="F33" s="19">
        <v>94590.96</v>
      </c>
      <c r="G33" s="19">
        <f t="shared" ref="G33:G34" si="15">F33-B33</f>
        <v>90263.700000000012</v>
      </c>
      <c r="H33" s="30" t="s">
        <v>40</v>
      </c>
    </row>
    <row r="34" spans="1:8" ht="22.5" x14ac:dyDescent="0.2">
      <c r="A34" s="34" t="s">
        <v>32</v>
      </c>
      <c r="B34" s="19">
        <v>65790989.100000001</v>
      </c>
      <c r="C34" s="19">
        <v>0</v>
      </c>
      <c r="D34" s="19">
        <f>B34+C34</f>
        <v>65790989.100000001</v>
      </c>
      <c r="E34" s="19">
        <v>17256003.460000001</v>
      </c>
      <c r="F34" s="19">
        <v>17256003.460000001</v>
      </c>
      <c r="G34" s="19">
        <f t="shared" si="15"/>
        <v>-48534985.640000001</v>
      </c>
      <c r="H34" s="30" t="s">
        <v>42</v>
      </c>
    </row>
    <row r="35" spans="1:8" ht="22.5" x14ac:dyDescent="0.2">
      <c r="A35" s="34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65795316.359999999</v>
      </c>
      <c r="C39" s="17">
        <f t="shared" ref="C39:G39" si="18">SUM(C37+C31+C21)</f>
        <v>0</v>
      </c>
      <c r="D39" s="17">
        <f t="shared" si="18"/>
        <v>65795316.359999999</v>
      </c>
      <c r="E39" s="17">
        <f t="shared" si="18"/>
        <v>17350594.420000002</v>
      </c>
      <c r="F39" s="17">
        <f t="shared" si="18"/>
        <v>17350594.420000002</v>
      </c>
      <c r="G39" s="11">
        <f t="shared" si="18"/>
        <v>-48444721.939999998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48" t="s">
        <v>36</v>
      </c>
      <c r="B44" s="48"/>
      <c r="C44" s="48"/>
      <c r="D44" s="48"/>
      <c r="E44" s="48"/>
      <c r="F44" s="48"/>
      <c r="G44" s="48"/>
    </row>
    <row r="50" spans="1:7" x14ac:dyDescent="0.2">
      <c r="A50" s="37" t="s">
        <v>54</v>
      </c>
      <c r="D50" s="2" t="s">
        <v>53</v>
      </c>
    </row>
    <row r="51" spans="1:7" ht="25.5" customHeight="1" x14ac:dyDescent="0.2">
      <c r="A51" s="38" t="s">
        <v>51</v>
      </c>
      <c r="B51" s="38"/>
      <c r="C51" s="38"/>
      <c r="D51" s="38" t="s">
        <v>52</v>
      </c>
      <c r="E51" s="38"/>
      <c r="F51" s="38"/>
      <c r="G51" s="36"/>
    </row>
    <row r="52" spans="1:7" x14ac:dyDescent="0.2">
      <c r="A52" s="36"/>
      <c r="B52" s="36"/>
      <c r="C52" s="36"/>
      <c r="D52" s="36"/>
      <c r="E52" s="36"/>
      <c r="F52" s="36"/>
      <c r="G52" s="36"/>
    </row>
  </sheetData>
  <sheetProtection formatCells="0" formatColumns="0" formatRows="0" insertRows="0" autoFilter="0"/>
  <mergeCells count="10">
    <mergeCell ref="A51:C51"/>
    <mergeCell ref="D51:F51"/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B20:F20 B4:F4 H5:H40" numberStoredAsText="1"/>
    <ignoredError sqref="B21:B39 B16:C16 C21:C39 D21:D39 E21:E39 F21:F39 G21:G39 G5:G16 E16:F16 D5:D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2023-04-28T14:58:55Z</cp:lastPrinted>
  <dcterms:created xsi:type="dcterms:W3CDTF">2012-12-11T20:48:19Z</dcterms:created>
  <dcterms:modified xsi:type="dcterms:W3CDTF">2023-04-28T14:58:58Z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