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Nueva carpeta\"/>
    </mc:Choice>
  </mc:AlternateContent>
  <xr:revisionPtr revIDLastSave="0" documentId="13_ncr:1_{6C96D3D7-7832-4693-8AB6-D93234F09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B48" i="2" s="1"/>
  <c r="B59" i="2" s="1"/>
  <c r="C48" i="2"/>
  <c r="C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C2" i="2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<sst xmlns="http://schemas.openxmlformats.org/spreadsheetml/2006/main" count="58" uniqueCount="50">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</sst>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F17" sqref="F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17929377.91</v>
      </c>
      <c r="C4" s="18">
        <f>SUM(C5:C14)</f>
        <v>87485899.799999997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1104094.01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17929377.91</v>
      </c>
      <c r="C11" s="19">
        <v>86181973.689999998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199832.1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12348224.800000001</v>
      </c>
      <c r="C16" s="18">
        <f>SUM(C17:C32)</f>
        <v>55270877.130000003</v>
      </c>
    </row>
    <row r="17" spans="1:3" ht="11.25" customHeight="1" x14ac:dyDescent="0.2">
      <c r="A17" s="7" t="s">
        <v>14</v>
      </c>
      <c r="B17" s="19">
        <v>6322463.6500000004</v>
      </c>
      <c r="C17" s="19">
        <v>28970291.350000001</v>
      </c>
    </row>
    <row r="18" spans="1:3" ht="11.25" customHeight="1" x14ac:dyDescent="0.2">
      <c r="A18" s="7" t="s">
        <v>15</v>
      </c>
      <c r="B18" s="19">
        <v>1843603.06</v>
      </c>
      <c r="C18" s="19">
        <v>7283432.0199999996</v>
      </c>
    </row>
    <row r="19" spans="1:3" ht="11.25" customHeight="1" x14ac:dyDescent="0.2">
      <c r="A19" s="7" t="s">
        <v>16</v>
      </c>
      <c r="B19" s="19">
        <v>4096658.09</v>
      </c>
      <c r="C19" s="19">
        <v>18539240.739999998</v>
      </c>
    </row>
    <row r="20" spans="1:3" ht="11.25" customHeight="1" x14ac:dyDescent="0.2">
      <c r="A20" s="7" t="s">
        <v>17</v>
      </c>
      <c r="B20" s="19">
        <v>5500</v>
      </c>
      <c r="C20" s="19">
        <v>26000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80000</v>
      </c>
      <c r="C23" s="19">
        <v>279500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172413.02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5581153.1099999994</v>
      </c>
      <c r="C33" s="18">
        <f>C4-C16</f>
        <v>32215022.669999994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315985.48</v>
      </c>
      <c r="C41" s="18">
        <f>SUM(C42:C44)</f>
        <v>5810856.2699999996</v>
      </c>
    </row>
    <row r="42" spans="1:3" ht="11.25" customHeight="1" x14ac:dyDescent="0.2">
      <c r="A42" s="7" t="s">
        <v>32</v>
      </c>
      <c r="B42" s="19">
        <v>0</v>
      </c>
      <c r="C42" s="19">
        <v>646826.48</v>
      </c>
    </row>
    <row r="43" spans="1:3" ht="11.25" customHeight="1" x14ac:dyDescent="0.2">
      <c r="A43" s="7" t="s">
        <v>33</v>
      </c>
      <c r="B43" s="19">
        <v>315985.48</v>
      </c>
      <c r="C43" s="19">
        <v>5164029.79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-315985.48</v>
      </c>
      <c r="C45" s="18">
        <f>C36-C41</f>
        <v>-5810856.2699999996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440827.8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440827.8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0</v>
      </c>
      <c r="C54" s="18">
        <f>SUM(C55+C58)</f>
        <v>6835516.96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6835516.96</v>
      </c>
    </row>
    <row r="59" spans="1:3" ht="11.25" customHeight="1" x14ac:dyDescent="0.2">
      <c r="A59" s="4" t="s">
        <v>44</v>
      </c>
      <c r="B59" s="18">
        <f>B48-B54</f>
        <v>440827.8</v>
      </c>
      <c r="C59" s="18">
        <f>C48-C54</f>
        <v>-6835516.96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5705995.4299999997</v>
      </c>
      <c r="C61" s="18">
        <f>C59+C45+C33</f>
        <v>19568649.439999994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43273289.090000004</v>
      </c>
      <c r="C63" s="18">
        <v>23704639.649999999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48979284.520000003</v>
      </c>
      <c r="C65" s="18">
        <v>43273289.090000004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2025-04-21T17:46:30Z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