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DE67E6DC-792F-4A93-9FF9-793A1A62D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<sst xmlns="http://schemas.openxmlformats.org/spreadsheetml/2006/main" count="62" uniqueCount="61">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</sst>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L28" sqref="L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48979284.520000003</v>
      </c>
      <c r="C5" s="18">
        <v>43273289.090000004</v>
      </c>
      <c r="D5" s="9" t="s">
        <v>36</v>
      </c>
      <c r="E5" s="18">
        <v>32259288.420000002</v>
      </c>
      <c r="F5" s="21">
        <v>36662880.710000001</v>
      </c>
    </row>
    <row r="6" spans="1:6" x14ac:dyDescent="0.2">
      <c r="A6" s="9" t="s">
        <v>23</v>
      </c>
      <c r="B6" s="18">
        <v>54594146.060000002</v>
      </c>
      <c r="C6" s="18">
        <v>53558541.600000001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1917255.66</v>
      </c>
      <c r="C7" s="18">
        <v>1839541.63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105766094.02000001</v>
      </c>
      <c r="C13" s="20">
        <f>SUM(C5:C11)</f>
        <v>98946780.099999994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32301886.700000003</v>
      </c>
      <c r="F14" s="25">
        <f>SUM(F5:F12)</f>
        <v>36705478.990000002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29460486.399999999</v>
      </c>
      <c r="C18" s="18">
        <v>29460486.399999999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46473689.57</v>
      </c>
      <c r="C19" s="18">
        <v>46157704.090000004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2279041.0499999998</v>
      </c>
      <c r="C20" s="18">
        <v>2279041.0499999998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-17896481.34</v>
      </c>
      <c r="C21" s="18">
        <v>-17896481.34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2062457.85</v>
      </c>
      <c r="C22" s="18">
        <v>2062457.85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62379193.529999994</v>
      </c>
      <c r="C26" s="20">
        <f>SUM(C16:C24)</f>
        <v>62063208.050000004</v>
      </c>
      <c r="D26" s="12" t="s">
        <v>50</v>
      </c>
      <c r="E26" s="20">
        <f>SUM(E24+E14)</f>
        <v>32301886.700000003</v>
      </c>
      <c r="F26" s="25">
        <f>SUM(F14+F24)</f>
        <v>36705478.990000002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168145287.55000001</v>
      </c>
      <c r="C28" s="20">
        <f>C13+C26</f>
        <v>161009988.15000001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91727487.25</v>
      </c>
      <c r="F35" s="25">
        <f>SUM(F36:F40)</f>
        <v>80188595.560000002</v>
      </c>
    </row>
    <row r="36" spans="1:6" x14ac:dyDescent="0.2">
      <c r="A36" s="13"/>
      <c r="B36" s="14"/>
      <c r="C36" s="15"/>
      <c r="D36" s="9" t="s">
        <v>46</v>
      </c>
      <c r="E36" s="18">
        <v>11488629.48</v>
      </c>
      <c r="F36" s="21">
        <v>26868589.68</v>
      </c>
    </row>
    <row r="37" spans="1:6" x14ac:dyDescent="0.2">
      <c r="A37" s="13"/>
      <c r="B37" s="14"/>
      <c r="C37" s="15"/>
      <c r="D37" s="9" t="s">
        <v>14</v>
      </c>
      <c r="E37" s="18">
        <v>80238857.769999996</v>
      </c>
      <c r="F37" s="21">
        <v>53320005.880000003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135843400.84999999</v>
      </c>
      <c r="F46" s="25">
        <f>SUM(F42+F35+F30)</f>
        <v>124304509.16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168145287.55000001</v>
      </c>
      <c r="F48" s="20">
        <f>F46+F26</f>
        <v>161009988.15000001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C28 E14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2025-04-11T20:43:50Z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