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4C42E574-5D5A-474C-B015-64B6D6622E1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<sst xmlns="http://schemas.openxmlformats.org/spreadsheetml/2006/main" count="27" uniqueCount="26">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</sst>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1676400</xdr:colOff>
      <xdr:row>0</xdr:row>
      <xdr:rowOff>457201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7D27AD5-8F3C-4C4F-A863-55B00835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573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workbookViewId="0">
      <selection activeCell="O32" sqref="O32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55147615.470000006</v>
      </c>
      <c r="D3" s="3">
        <f t="shared" ref="D3:E3" si="0">SUM(D4:D13)</f>
        <v>32640023.350000001</v>
      </c>
      <c r="E3" s="4">
        <f t="shared" si="0"/>
        <v>29537924.25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51998779.630000003</v>
      </c>
      <c r="D7" s="6">
        <v>23270855.670000002</v>
      </c>
      <c r="E7" s="7">
        <v>23270855.670000002</v>
      </c>
    </row>
    <row r="8" spans="1:5" x14ac:dyDescent="0.2">
      <c r="A8" s="5"/>
      <c r="B8" s="14" t="s">
        <v>5</v>
      </c>
      <c r="C8" s="6">
        <v>2787.52</v>
      </c>
      <c r="D8" s="6">
        <v>237.08</v>
      </c>
      <c r="E8" s="7">
        <v>237.08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2801256.26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344792.06</v>
      </c>
      <c r="D13" s="6">
        <v>9368930.5999999996</v>
      </c>
      <c r="E13" s="7">
        <v>6266831.5</v>
      </c>
    </row>
    <row r="14" spans="1:5" x14ac:dyDescent="0.2">
      <c r="A14" s="18" t="s">
        <v>11</v>
      </c>
      <c r="B14" s="2"/>
      <c r="C14" s="9">
        <f>SUM(C15:C23)</f>
        <v>55147615.469999999</v>
      </c>
      <c r="D14" s="9">
        <f t="shared" ref="D14:E14" si="1">SUM(D15:D23)</f>
        <v>20196555.359999999</v>
      </c>
      <c r="E14" s="10">
        <f t="shared" si="1"/>
        <v>15513614.680000002</v>
      </c>
    </row>
    <row r="15" spans="1:5" x14ac:dyDescent="0.2">
      <c r="A15" s="5"/>
      <c r="B15" s="14" t="s">
        <v>12</v>
      </c>
      <c r="C15" s="6">
        <v>25163864.129999999</v>
      </c>
      <c r="D15" s="6">
        <v>9833709.9100000001</v>
      </c>
      <c r="E15" s="7">
        <v>9604709.9100000001</v>
      </c>
    </row>
    <row r="16" spans="1:5" x14ac:dyDescent="0.2">
      <c r="A16" s="5"/>
      <c r="B16" s="14" t="s">
        <v>13</v>
      </c>
      <c r="C16" s="6">
        <v>4075200</v>
      </c>
      <c r="D16" s="6">
        <v>1876836.93</v>
      </c>
      <c r="E16" s="7">
        <v>1039510.01</v>
      </c>
    </row>
    <row r="17" spans="1:5" x14ac:dyDescent="0.2">
      <c r="A17" s="5"/>
      <c r="B17" s="14" t="s">
        <v>14</v>
      </c>
      <c r="C17" s="6">
        <v>17589051.34</v>
      </c>
      <c r="D17" s="6">
        <v>6885461.21</v>
      </c>
      <c r="E17" s="7">
        <v>3580943.13</v>
      </c>
    </row>
    <row r="18" spans="1:5" x14ac:dyDescent="0.2">
      <c r="A18" s="5"/>
      <c r="B18" s="14" t="s">
        <v>9</v>
      </c>
      <c r="C18" s="6">
        <v>275500</v>
      </c>
      <c r="D18" s="6">
        <v>148200</v>
      </c>
      <c r="E18" s="7">
        <v>77600</v>
      </c>
    </row>
    <row r="19" spans="1:5" x14ac:dyDescent="0.2">
      <c r="A19" s="5"/>
      <c r="B19" s="14" t="s">
        <v>15</v>
      </c>
      <c r="C19" s="6">
        <v>1457900</v>
      </c>
      <c r="D19" s="6">
        <v>651350.15</v>
      </c>
      <c r="E19" s="7">
        <v>409854.47</v>
      </c>
    </row>
    <row r="20" spans="1:5" x14ac:dyDescent="0.2">
      <c r="A20" s="5"/>
      <c r="B20" s="14" t="s">
        <v>16</v>
      </c>
      <c r="C20" s="6">
        <v>6586100</v>
      </c>
      <c r="D20" s="6">
        <v>800997.16</v>
      </c>
      <c r="E20" s="7">
        <v>800997.16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12443467.990000002</v>
      </c>
      <c r="E24" s="13">
        <f>E3-E14</f>
        <v>14024309.569999998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2019-07-10T19:47:10Z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