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55467B63-49DF-42D4-9F6C-E2716447B70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16" i="4" l="1"/>
  <c r="E21" i="4"/>
  <c r="H21" i="4"/>
  <c r="H39" i="4" s="1"/>
  <c r="E39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<sst xmlns="http://schemas.openxmlformats.org/spreadsheetml/2006/main" count="98" uniqueCount="50">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</sst>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1600200</xdr:colOff>
      <xdr:row>0</xdr:row>
      <xdr:rowOff>428625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B5D8318-DC37-4BFB-AA79-397A7C43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51998779.630000003</v>
      </c>
      <c r="D8" s="22">
        <v>0</v>
      </c>
      <c r="E8" s="22">
        <f t="shared" si="0"/>
        <v>51998779.630000003</v>
      </c>
      <c r="F8" s="22">
        <v>23270855.670000002</v>
      </c>
      <c r="G8" s="22">
        <v>23270855.670000002</v>
      </c>
      <c r="H8" s="22">
        <f t="shared" si="1"/>
        <v>-28727923.960000001</v>
      </c>
      <c r="I8" s="45" t="s">
        <v>39</v>
      </c>
    </row>
    <row r="9" spans="1:9" x14ac:dyDescent="0.2">
      <c r="A9" s="33"/>
      <c r="B9" s="43" t="s">
        <v>4</v>
      </c>
      <c r="C9" s="22">
        <v>2787.52</v>
      </c>
      <c r="D9" s="22">
        <v>0</v>
      </c>
      <c r="E9" s="22">
        <f t="shared" si="0"/>
        <v>2787.52</v>
      </c>
      <c r="F9" s="22">
        <v>237.08</v>
      </c>
      <c r="G9" s="22">
        <v>237.08</v>
      </c>
      <c r="H9" s="22">
        <f t="shared" si="1"/>
        <v>-2550.44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2801256.26</v>
      </c>
      <c r="D12" s="22">
        <v>0</v>
      </c>
      <c r="E12" s="22">
        <f t="shared" si="2"/>
        <v>2801256.26</v>
      </c>
      <c r="F12" s="22">
        <v>0</v>
      </c>
      <c r="G12" s="22">
        <v>0</v>
      </c>
      <c r="H12" s="22">
        <f t="shared" si="3"/>
        <v>-2801256.26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0</v>
      </c>
      <c r="E16" s="23">
        <f t="shared" si="6"/>
        <v>55147615.470000006</v>
      </c>
      <c r="F16" s="23">
        <f t="shared" si="6"/>
        <v>23271092.75</v>
      </c>
      <c r="G16" s="11">
        <f t="shared" si="6"/>
        <v>23271092.75</v>
      </c>
      <c r="H16" s="12">
        <f t="shared" si="6"/>
        <v>-31876522.720000003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2787.52</v>
      </c>
      <c r="D31" s="26">
        <f t="shared" si="14"/>
        <v>0</v>
      </c>
      <c r="E31" s="26">
        <f t="shared" si="14"/>
        <v>2787.52</v>
      </c>
      <c r="F31" s="26">
        <f t="shared" si="14"/>
        <v>237.08</v>
      </c>
      <c r="G31" s="26">
        <f t="shared" si="14"/>
        <v>237.08</v>
      </c>
      <c r="H31" s="26">
        <f t="shared" si="14"/>
        <v>-2550.44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237.08</v>
      </c>
      <c r="G33" s="25">
        <v>237.08</v>
      </c>
      <c r="H33" s="25">
        <f t="shared" ref="H33:H34" si="15">G33-C33</f>
        <v>-2550.44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5" t="s">
        <v>46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347579.58</v>
      </c>
      <c r="D39" s="23">
        <f t="shared" ref="D39:H39" si="18">SUM(D37+D31+D21)</f>
        <v>0</v>
      </c>
      <c r="E39" s="23">
        <f t="shared" si="18"/>
        <v>347579.58</v>
      </c>
      <c r="F39" s="23">
        <f t="shared" si="18"/>
        <v>237.08</v>
      </c>
      <c r="G39" s="23">
        <f t="shared" si="18"/>
        <v>237.08</v>
      </c>
      <c r="H39" s="12">
        <f t="shared" si="18"/>
        <v>-347342.5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2019-07-10T19:45:59Z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