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9 INFORMACION TRIMESTRAL\"/>
    </mc:Choice>
  </mc:AlternateContent>
  <xr:revisionPtr revIDLastSave="0" documentId="13_ncr:1_{6AAF54F8-4338-4BAA-89B2-8AF804C7369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l="1"/>
  <c r="G7" i="1"/>
  <c r="G6" i="1" s="1"/>
  <c r="F15" i="1"/>
  <c r="F4" i="1" s="1"/>
  <c r="G16" i="1"/>
  <c r="G15" i="1" s="1"/>
  <c r="G4" i="1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<sst xmlns="http://schemas.openxmlformats.org/spreadsheetml/2006/main" count="27" uniqueCount="27">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</sst>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1647825</xdr:colOff>
      <xdr:row>0</xdr:row>
      <xdr:rowOff>409575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ECFDB3C-DA2C-496D-906C-F239D4B75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activeCell="B37" sqref="B37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82689025.519999996</v>
      </c>
      <c r="D4" s="13">
        <f>SUM(D6+D15)</f>
        <v>79320678.239999995</v>
      </c>
      <c r="E4" s="13">
        <f>SUM(E6+E15)</f>
        <v>74876893.290000007</v>
      </c>
      <c r="F4" s="13">
        <f>SUM(F6+F15)</f>
        <v>87132810.469999999</v>
      </c>
      <c r="G4" s="13">
        <f>SUM(G6+G15)</f>
        <v>4443784.95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31779716.16</v>
      </c>
      <c r="D6" s="13">
        <f>SUM(D7:D13)</f>
        <v>77868330.929999992</v>
      </c>
      <c r="E6" s="13">
        <f>SUM(E7:E13)</f>
        <v>74876893.290000007</v>
      </c>
      <c r="F6" s="13">
        <f>SUM(F7:F13)</f>
        <v>34771153.800000004</v>
      </c>
      <c r="G6" s="18">
        <f>SUM(G7:G13)</f>
        <v>2991437.6400000015</v>
      </c>
    </row>
    <row r="7" spans="1:7" x14ac:dyDescent="0.2">
      <c r="A7" s="3">
        <v>1110</v>
      </c>
      <c r="B7" s="7" t="s">
        <v>9</v>
      </c>
      <c r="C7" s="18">
        <v>2636287.4300000002</v>
      </c>
      <c r="D7" s="18">
        <v>43577746.299999997</v>
      </c>
      <c r="E7" s="18">
        <v>42153847.909999996</v>
      </c>
      <c r="F7" s="18">
        <f>C7+D7-E7</f>
        <v>4060185.8200000003</v>
      </c>
      <c r="G7" s="18">
        <f t="shared" ref="G7:G13" si="0">F7-C7</f>
        <v>1423898.3900000001</v>
      </c>
    </row>
    <row r="8" spans="1:7" x14ac:dyDescent="0.2">
      <c r="A8" s="3">
        <v>1120</v>
      </c>
      <c r="B8" s="7" t="s">
        <v>10</v>
      </c>
      <c r="C8" s="18">
        <v>27521169.879999999</v>
      </c>
      <c r="D8" s="18">
        <v>33797145.649999999</v>
      </c>
      <c r="E8" s="18">
        <v>32316353.960000001</v>
      </c>
      <c r="F8" s="18">
        <f t="shared" ref="F8:F13" si="1">C8+D8-E8</f>
        <v>29001961.57</v>
      </c>
      <c r="G8" s="18">
        <f t="shared" si="0"/>
        <v>1480791.6900000013</v>
      </c>
    </row>
    <row r="9" spans="1:7" x14ac:dyDescent="0.2">
      <c r="A9" s="3">
        <v>1130</v>
      </c>
      <c r="B9" s="7" t="s">
        <v>11</v>
      </c>
      <c r="C9" s="18">
        <v>1346851.07</v>
      </c>
      <c r="D9" s="18">
        <v>493438.98</v>
      </c>
      <c r="E9" s="18">
        <v>406691.42</v>
      </c>
      <c r="F9" s="18">
        <f t="shared" si="1"/>
        <v>1433598.6300000001</v>
      </c>
      <c r="G9" s="18">
        <f t="shared" si="0"/>
        <v>86747.560000000056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50909309.359999999</v>
      </c>
      <c r="D15" s="13">
        <f>SUM(D16:D24)</f>
        <v>1452347.31</v>
      </c>
      <c r="E15" s="13">
        <f>SUM(E16:E24)</f>
        <v>0</v>
      </c>
      <c r="F15" s="13">
        <f>SUM(F16:F24)</f>
        <v>52361656.670000002</v>
      </c>
      <c r="G15" s="13">
        <f>SUM(G16:G24)</f>
        <v>1452347.3099999987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32174973.510000002</v>
      </c>
      <c r="D18" s="19">
        <v>800997.16</v>
      </c>
      <c r="E18" s="19">
        <v>0</v>
      </c>
      <c r="F18" s="19">
        <f t="shared" si="3"/>
        <v>32975970.670000002</v>
      </c>
      <c r="G18" s="19">
        <f t="shared" si="2"/>
        <v>800997.16000000015</v>
      </c>
    </row>
    <row r="19" spans="1:7" x14ac:dyDescent="0.2">
      <c r="A19" s="3">
        <v>1240</v>
      </c>
      <c r="B19" s="7" t="s">
        <v>18</v>
      </c>
      <c r="C19" s="18">
        <v>21182166.32</v>
      </c>
      <c r="D19" s="18">
        <v>651350.15</v>
      </c>
      <c r="E19" s="18">
        <v>0</v>
      </c>
      <c r="F19" s="18">
        <f t="shared" si="3"/>
        <v>21833516.469999999</v>
      </c>
      <c r="G19" s="18">
        <f t="shared" si="2"/>
        <v>651350.14999999851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-4783970.08</v>
      </c>
      <c r="D21" s="18">
        <v>0</v>
      </c>
      <c r="E21" s="18">
        <v>0</v>
      </c>
      <c r="F21" s="18">
        <f t="shared" si="3"/>
        <v>-4783970.08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2019-07-10T19:44:55Z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