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9 INFORMACION TRIMESTRAL\"/>
    </mc:Choice>
  </mc:AlternateContent>
  <xr:revisionPtr revIDLastSave="0" documentId="13_ncr:1_{BF0980E3-EB44-4896-BE40-0028B6B0529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C38" i="1" s="1"/>
  <c r="F7" i="1"/>
  <c r="F6" i="1"/>
  <c r="F5" i="1"/>
  <c r="B4" i="1"/>
  <c r="B20" i="1" s="1"/>
  <c r="D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<sst xmlns="http://schemas.openxmlformats.org/spreadsheetml/2006/main" count="36" uniqueCount="26">
  <si>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</si>
  <si>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</si>
  <si>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</si>
  <si>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</si>
  <si>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</si>
  <si>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</si>
  <si>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</si>
  <si>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</si>
  <si>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</si>
  <si>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</si>
  <si>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</si>
  <si>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</si>
  <si>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</si>
  <si>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</si>
  <si>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</si>
  <si>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</si>
  <si>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</si>
  <si>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Bajo protesta de decir verdad declaramos que los Estados Financieros y sus notas, son razonablemente correctos y son responsabilidad del emisor.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</si>
  <si>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</si>
  <si>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</si>
  <si>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</si>
  <si>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</si>
  <si>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</si>
  <si>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</si>
  <si>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</si>
  <si>
    <t>ESTADO DE VARIACIÓN EN LA HACIENDA PÚBLICA
SISTEMA DE AGUA POTABLE Y ALCANTARILLADO MUNICIPAL DE VALLE DE SANTIAGO
DEL 1 DE ENERO AL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</si>
</sst>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1714500</xdr:colOff>
      <xdr:row>0</xdr:row>
      <xdr:rowOff>654845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97AA5153-DD3B-44C8-88D7-6E693886E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1714500" cy="654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showGridLines="0" tabSelected="1" zoomScale="80" zoomScaleNormal="80" workbookViewId="0">
      <selection activeCell="L19" sqref="L19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18</v>
      </c>
      <c r="B4" s="15">
        <f>+B5+B6+B7</f>
        <v>44149969.130000003</v>
      </c>
      <c r="C4" s="16"/>
      <c r="D4" s="16"/>
      <c r="E4" s="16"/>
      <c r="F4" s="15">
        <f>+B4</f>
        <v>44149969.130000003</v>
      </c>
    </row>
    <row r="5" spans="1:6" x14ac:dyDescent="0.2">
      <c r="A5" s="17" t="s">
        <v>0</v>
      </c>
      <c r="B5" s="18">
        <v>40196256.700000003</v>
      </c>
      <c r="C5" s="16"/>
      <c r="D5" s="16"/>
      <c r="E5" s="16"/>
      <c r="F5" s="18">
        <f>+B5</f>
        <v>40196256.700000003</v>
      </c>
    </row>
    <row r="6" spans="1:6" x14ac:dyDescent="0.2">
      <c r="A6" s="17" t="s">
        <v>4</v>
      </c>
      <c r="B6" s="18">
        <v>3953712.43</v>
      </c>
      <c r="C6" s="16"/>
      <c r="D6" s="16"/>
      <c r="E6" s="16"/>
      <c r="F6" s="18">
        <f>+B6</f>
        <v>3953712.43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19</v>
      </c>
      <c r="B9" s="16"/>
      <c r="C9" s="15">
        <f>+C11+C12+C13+C14</f>
        <v>26123629.079999998</v>
      </c>
      <c r="D9" s="15">
        <f>+D10</f>
        <v>1832310.94</v>
      </c>
      <c r="E9" s="16"/>
      <c r="F9" s="15">
        <f>+C9+D9</f>
        <v>27955940.02</v>
      </c>
    </row>
    <row r="10" spans="1:6" x14ac:dyDescent="0.2">
      <c r="A10" s="17" t="s">
        <v>7</v>
      </c>
      <c r="B10" s="16"/>
      <c r="C10" s="16"/>
      <c r="D10" s="18">
        <v>1832310.94</v>
      </c>
      <c r="E10" s="16"/>
      <c r="F10" s="18">
        <f>+D10</f>
        <v>1832310.94</v>
      </c>
    </row>
    <row r="11" spans="1:6" x14ac:dyDescent="0.2">
      <c r="A11" s="17" t="s">
        <v>8</v>
      </c>
      <c r="B11" s="16"/>
      <c r="C11" s="18">
        <v>26123629.079999998</v>
      </c>
      <c r="D11" s="16"/>
      <c r="E11" s="16"/>
      <c r="F11" s="18">
        <f>+C11</f>
        <v>26123629.079999998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20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16</v>
      </c>
      <c r="B20" s="15">
        <f>+B4</f>
        <v>44149969.130000003</v>
      </c>
      <c r="C20" s="15">
        <f>+C9</f>
        <v>26123629.079999998</v>
      </c>
      <c r="D20" s="15">
        <f>+D9</f>
        <v>1832310.94</v>
      </c>
      <c r="E20" s="15">
        <f>+E16</f>
        <v>0</v>
      </c>
      <c r="F20" s="15">
        <f>+B20+C20+D20+E20</f>
        <v>72105909.150000006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1544812.62</v>
      </c>
      <c r="D27" s="15">
        <f>+D28+D29+D30+D31+D32</f>
        <v>2694573.7600000002</v>
      </c>
      <c r="E27" s="19"/>
      <c r="F27" s="15">
        <f>+C27+D27</f>
        <v>4239386.3800000008</v>
      </c>
    </row>
    <row r="28" spans="1:6" x14ac:dyDescent="0.2">
      <c r="A28" s="17" t="s">
        <v>7</v>
      </c>
      <c r="B28" s="16"/>
      <c r="C28" s="16"/>
      <c r="D28" s="18">
        <v>4526884.7</v>
      </c>
      <c r="E28" s="16"/>
      <c r="F28" s="18">
        <f>+D28</f>
        <v>4526884.7</v>
      </c>
    </row>
    <row r="29" spans="1:6" x14ac:dyDescent="0.2">
      <c r="A29" s="17" t="s">
        <v>8</v>
      </c>
      <c r="B29" s="16"/>
      <c r="C29" s="18">
        <v>1544812.62</v>
      </c>
      <c r="D29" s="18">
        <v>-1832310.94</v>
      </c>
      <c r="E29" s="16"/>
      <c r="F29" s="18">
        <f>+C29+D29</f>
        <v>-287498.31999999983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44149969.130000003</v>
      </c>
      <c r="C38" s="24">
        <f>+C20+C27</f>
        <v>27668441.699999999</v>
      </c>
      <c r="D38" s="24">
        <f>+D20+D27</f>
        <v>4526884.7</v>
      </c>
      <c r="E38" s="24">
        <f>+E20+E34</f>
        <v>0</v>
      </c>
      <c r="F38" s="24">
        <f>+B38+C38+D38+E38</f>
        <v>76345295.530000001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17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2018-01-10T17:39:57Z</cp:lastPrinted>
  <dcterms:created xsi:type="dcterms:W3CDTF">2012-12-11T20:30:33Z</dcterms:created>
  <dcterms:modified xsi:type="dcterms:W3CDTF">2019-07-10T19:44:13Z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