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7BAA2112-8433-44D2-A526-4B6B4B56C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D3" i="1"/>
  <c r="D24" i="1" s="1"/>
  <c r="C3" i="1"/>
  <c r="C24" i="1" s="1"/>
  <c r="B3" i="1"/>
  <c r="B24" i="1" s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<sst xmlns="http://schemas.openxmlformats.org/spreadsheetml/2006/main" count="44" uniqueCount="36">
  <si>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</si>
  <si>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</si>
  <si>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</si>
  <si>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</si>
  <si>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</si>
  <si>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</si>
  <si>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</si>
  <si>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</si>
  <si>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</si>
  <si>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</si>
  <si>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</si>
  <si>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</si>
  <si>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</si>
  <si>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</si>
  <si>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</si>
  <si>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</si>
  <si>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</si>
  <si>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</si>
  <si>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</si>
  <si>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</si>
  <si>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</si>
  <si>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</si>
  <si>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</si>
  <si>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</si>
  <si>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</si>
  <si>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</si>
  <si>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</si>
  <si>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</si>
  <si>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</si>
  <si>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</si>
  <si>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</si>
  <si>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</si>
  <si>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</si>
  <si>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</si>
  <si>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</si>
  <si>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de Agua Potable y Alcantarillado Municipal de Valle de Santiago
Flujo de Fondos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</si>
</sst>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/>
    <xf numFmtId="164" fontId="2" fillId="0" borderId="6" xfId="0" applyNumberFormat="1" applyFont="1" applyBorder="1"/>
    <xf numFmtId="164" fontId="5" fillId="0" borderId="0" xfId="0" applyNumberFormat="1" applyFont="1"/>
    <xf numFmtId="164" fontId="5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F29" sqref="F28:F29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7" t="s">
        <v>35</v>
      </c>
      <c r="B1" s="28"/>
      <c r="C1" s="28"/>
      <c r="D1" s="29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8">
        <f>SUM(B4:B13)</f>
        <v>73576055.420000002</v>
      </c>
      <c r="C3" s="18">
        <f t="shared" ref="C3:D3" si="0">SUM(C4:C13)</f>
        <v>87485899.799999997</v>
      </c>
      <c r="D3" s="2">
        <f t="shared" si="0"/>
        <v>87485899.799999997</v>
      </c>
    </row>
    <row r="4" spans="1:4" x14ac:dyDescent="0.2">
      <c r="A4" s="14" t="s">
        <v>5</v>
      </c>
      <c r="B4" s="19">
        <v>0</v>
      </c>
      <c r="C4" s="19">
        <v>0</v>
      </c>
      <c r="D4" s="3">
        <v>0</v>
      </c>
    </row>
    <row r="5" spans="1:4" x14ac:dyDescent="0.2">
      <c r="A5" s="14" t="s">
        <v>6</v>
      </c>
      <c r="B5" s="19">
        <v>0</v>
      </c>
      <c r="C5" s="19">
        <v>0</v>
      </c>
      <c r="D5" s="3">
        <v>0</v>
      </c>
    </row>
    <row r="6" spans="1:4" x14ac:dyDescent="0.2">
      <c r="A6" s="14" t="s">
        <v>7</v>
      </c>
      <c r="B6" s="19">
        <v>0</v>
      </c>
      <c r="C6" s="19">
        <v>0</v>
      </c>
      <c r="D6" s="3">
        <v>0</v>
      </c>
    </row>
    <row r="7" spans="1:4" x14ac:dyDescent="0.2">
      <c r="A7" s="14" t="s">
        <v>8</v>
      </c>
      <c r="B7" s="19">
        <v>0</v>
      </c>
      <c r="C7" s="19">
        <v>0</v>
      </c>
      <c r="D7" s="3">
        <v>0</v>
      </c>
    </row>
    <row r="8" spans="1:4" x14ac:dyDescent="0.2">
      <c r="A8" s="14" t="s">
        <v>9</v>
      </c>
      <c r="B8" s="19">
        <v>200000</v>
      </c>
      <c r="C8" s="19">
        <v>1104094.01</v>
      </c>
      <c r="D8" s="3">
        <v>1104094.01</v>
      </c>
    </row>
    <row r="9" spans="1:4" x14ac:dyDescent="0.2">
      <c r="A9" s="14" t="s">
        <v>10</v>
      </c>
      <c r="B9" s="19">
        <v>0</v>
      </c>
      <c r="C9" s="19">
        <v>0</v>
      </c>
      <c r="D9" s="3">
        <v>0</v>
      </c>
    </row>
    <row r="10" spans="1:4" x14ac:dyDescent="0.2">
      <c r="A10" s="14" t="s">
        <v>11</v>
      </c>
      <c r="B10" s="19">
        <v>73376055.420000002</v>
      </c>
      <c r="C10" s="19">
        <v>86181973.689999998</v>
      </c>
      <c r="D10" s="3">
        <v>86181973.689999998</v>
      </c>
    </row>
    <row r="11" spans="1:4" x14ac:dyDescent="0.2">
      <c r="A11" s="14" t="s">
        <v>12</v>
      </c>
      <c r="B11" s="19">
        <v>0</v>
      </c>
      <c r="C11" s="19">
        <v>0</v>
      </c>
      <c r="D11" s="3">
        <v>0</v>
      </c>
    </row>
    <row r="12" spans="1:4" x14ac:dyDescent="0.2">
      <c r="A12" s="14" t="s">
        <v>13</v>
      </c>
      <c r="B12" s="19">
        <v>0</v>
      </c>
      <c r="C12" s="19">
        <v>199832.1</v>
      </c>
      <c r="D12" s="3">
        <v>199832.1</v>
      </c>
    </row>
    <row r="13" spans="1:4" x14ac:dyDescent="0.2">
      <c r="A13" s="14" t="s">
        <v>14</v>
      </c>
      <c r="B13" s="19">
        <v>0</v>
      </c>
      <c r="C13" s="19">
        <v>0</v>
      </c>
      <c r="D13" s="3">
        <v>0</v>
      </c>
    </row>
    <row r="14" spans="1:4" x14ac:dyDescent="0.2">
      <c r="A14" s="7" t="s">
        <v>15</v>
      </c>
      <c r="B14" s="17">
        <f>SUM(B15:B23)</f>
        <v>73576055.419999987</v>
      </c>
      <c r="C14" s="17">
        <f t="shared" ref="C14:D14" si="1">SUM(C15:C23)</f>
        <v>66186092.32</v>
      </c>
      <c r="D14" s="4">
        <f t="shared" si="1"/>
        <v>61081733.399999999</v>
      </c>
    </row>
    <row r="15" spans="1:4" x14ac:dyDescent="0.2">
      <c r="A15" s="14" t="s">
        <v>16</v>
      </c>
      <c r="B15" s="19">
        <v>31632893.899999999</v>
      </c>
      <c r="C15" s="19">
        <v>29561596.02</v>
      </c>
      <c r="D15" s="3">
        <v>28970291.350000001</v>
      </c>
    </row>
    <row r="16" spans="1:4" x14ac:dyDescent="0.2">
      <c r="A16" s="14" t="s">
        <v>17</v>
      </c>
      <c r="B16" s="19">
        <v>10154413.939999999</v>
      </c>
      <c r="C16" s="19">
        <v>7338272.0199999996</v>
      </c>
      <c r="D16" s="3">
        <v>7283432.0199999996</v>
      </c>
    </row>
    <row r="17" spans="1:4" x14ac:dyDescent="0.2">
      <c r="A17" s="14" t="s">
        <v>18</v>
      </c>
      <c r="B17" s="19">
        <v>23319658.899999999</v>
      </c>
      <c r="C17" s="19">
        <v>20141296.32</v>
      </c>
      <c r="D17" s="3">
        <v>18539240.739999998</v>
      </c>
    </row>
    <row r="18" spans="1:4" x14ac:dyDescent="0.2">
      <c r="A18" s="14" t="s">
        <v>13</v>
      </c>
      <c r="B18" s="19">
        <v>410208</v>
      </c>
      <c r="C18" s="19">
        <v>305500</v>
      </c>
      <c r="D18" s="3">
        <v>305500</v>
      </c>
    </row>
    <row r="19" spans="1:4" x14ac:dyDescent="0.2">
      <c r="A19" s="14" t="s">
        <v>19</v>
      </c>
      <c r="B19" s="19">
        <v>4372071.0999999996</v>
      </c>
      <c r="C19" s="19">
        <v>8020188.46</v>
      </c>
      <c r="D19" s="3">
        <v>5164029.79</v>
      </c>
    </row>
    <row r="20" spans="1:4" x14ac:dyDescent="0.2">
      <c r="A20" s="14" t="s">
        <v>20</v>
      </c>
      <c r="B20" s="19">
        <v>3686809.58</v>
      </c>
      <c r="C20" s="19">
        <v>646826.48</v>
      </c>
      <c r="D20" s="3">
        <v>646826.48</v>
      </c>
    </row>
    <row r="21" spans="1:4" x14ac:dyDescent="0.2">
      <c r="A21" s="14" t="s">
        <v>21</v>
      </c>
      <c r="B21" s="19">
        <v>0</v>
      </c>
      <c r="C21" s="19">
        <v>0</v>
      </c>
      <c r="D21" s="3">
        <v>0</v>
      </c>
    </row>
    <row r="22" spans="1:4" x14ac:dyDescent="0.2">
      <c r="A22" s="14" t="s">
        <v>22</v>
      </c>
      <c r="B22" s="19">
        <v>0</v>
      </c>
      <c r="C22" s="19">
        <v>172413.02</v>
      </c>
      <c r="D22" s="3">
        <v>172413.02</v>
      </c>
    </row>
    <row r="23" spans="1:4" x14ac:dyDescent="0.2">
      <c r="A23" s="14" t="s">
        <v>23</v>
      </c>
      <c r="B23" s="19">
        <v>0</v>
      </c>
      <c r="C23" s="19">
        <v>0</v>
      </c>
      <c r="D23" s="3">
        <v>0</v>
      </c>
    </row>
    <row r="24" spans="1:4" x14ac:dyDescent="0.2">
      <c r="A24" s="15" t="s">
        <v>24</v>
      </c>
      <c r="B24" s="20">
        <f>B3-B14</f>
        <v>0</v>
      </c>
      <c r="C24" s="20">
        <f>C3-C14</f>
        <v>21299807.479999997</v>
      </c>
      <c r="D24" s="5">
        <f>D3-D14</f>
        <v>26404166.399999999</v>
      </c>
    </row>
    <row r="25" spans="1:4" x14ac:dyDescent="0.2">
      <c r="A25" s="16"/>
      <c r="B25" s="17"/>
      <c r="C25" s="17"/>
      <c r="D25" s="1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21">
        <f>SUM(B28:B34)</f>
        <v>0</v>
      </c>
      <c r="C27" s="21">
        <f>SUM(C28:C34)</f>
        <v>21299807.479999997</v>
      </c>
      <c r="D27" s="22">
        <f>SUM(D28:D34)</f>
        <v>26404166.399999999</v>
      </c>
    </row>
    <row r="28" spans="1:4" x14ac:dyDescent="0.2">
      <c r="A28" s="11" t="s">
        <v>26</v>
      </c>
      <c r="B28" s="23">
        <v>0</v>
      </c>
      <c r="C28" s="23">
        <v>-86206.51</v>
      </c>
      <c r="D28" s="24">
        <v>-86206.51</v>
      </c>
    </row>
    <row r="29" spans="1:4" x14ac:dyDescent="0.2">
      <c r="A29" s="11" t="s">
        <v>27</v>
      </c>
      <c r="B29" s="23">
        <v>0</v>
      </c>
      <c r="C29" s="23">
        <v>0</v>
      </c>
      <c r="D29" s="24">
        <v>0</v>
      </c>
    </row>
    <row r="30" spans="1:4" x14ac:dyDescent="0.2">
      <c r="A30" s="11" t="s">
        <v>28</v>
      </c>
      <c r="B30" s="23">
        <v>0</v>
      </c>
      <c r="C30" s="23">
        <v>0</v>
      </c>
      <c r="D30" s="24">
        <v>0</v>
      </c>
    </row>
    <row r="31" spans="1:4" x14ac:dyDescent="0.2">
      <c r="A31" s="11" t="s">
        <v>29</v>
      </c>
      <c r="B31" s="23">
        <v>0</v>
      </c>
      <c r="C31" s="23">
        <v>21472220.5</v>
      </c>
      <c r="D31" s="24">
        <v>26576579.420000002</v>
      </c>
    </row>
    <row r="32" spans="1:4" x14ac:dyDescent="0.2">
      <c r="A32" s="11" t="s">
        <v>30</v>
      </c>
      <c r="B32" s="23">
        <v>0</v>
      </c>
      <c r="C32" s="23">
        <v>0</v>
      </c>
      <c r="D32" s="24">
        <v>0</v>
      </c>
    </row>
    <row r="33" spans="1:4" x14ac:dyDescent="0.2">
      <c r="A33" s="11" t="s">
        <v>31</v>
      </c>
      <c r="B33" s="23">
        <v>0</v>
      </c>
      <c r="C33" s="23">
        <v>0</v>
      </c>
      <c r="D33" s="24">
        <v>0</v>
      </c>
    </row>
    <row r="34" spans="1:4" x14ac:dyDescent="0.2">
      <c r="A34" s="11" t="s">
        <v>32</v>
      </c>
      <c r="B34" s="23">
        <v>0</v>
      </c>
      <c r="C34" s="23">
        <v>-86206.51</v>
      </c>
      <c r="D34" s="24">
        <v>-86206.51</v>
      </c>
    </row>
    <row r="35" spans="1:4" x14ac:dyDescent="0.2">
      <c r="A35" s="12" t="s">
        <v>33</v>
      </c>
      <c r="B35" s="25">
        <f>SUM(B36:B38)</f>
        <v>0</v>
      </c>
      <c r="C35" s="25">
        <f>SUM(C36:C38)</f>
        <v>0</v>
      </c>
      <c r="D35" s="26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24">
        <v>0</v>
      </c>
    </row>
    <row r="37" spans="1:4" x14ac:dyDescent="0.2">
      <c r="A37" s="11" t="s">
        <v>31</v>
      </c>
      <c r="B37" s="23">
        <v>0</v>
      </c>
      <c r="C37" s="23">
        <v>0</v>
      </c>
      <c r="D37" s="24">
        <v>0</v>
      </c>
    </row>
    <row r="38" spans="1:4" x14ac:dyDescent="0.2">
      <c r="A38" s="11" t="s">
        <v>34</v>
      </c>
      <c r="B38" s="23">
        <v>0</v>
      </c>
      <c r="C38" s="23">
        <v>0</v>
      </c>
      <c r="D38" s="24">
        <v>0</v>
      </c>
    </row>
    <row r="39" spans="1:4" x14ac:dyDescent="0.2">
      <c r="A39" s="13" t="s">
        <v>24</v>
      </c>
      <c r="B39" s="20">
        <f>B27+B35</f>
        <v>0</v>
      </c>
      <c r="C39" s="20">
        <f>C27+C35</f>
        <v>21299807.479999997</v>
      </c>
      <c r="D39" s="5">
        <f>D27+D35</f>
        <v>26404166.399999999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CONTABILIDAD</cp:lastModifiedBy>
  <cp:revision/>
  <dcterms:created xsi:type="dcterms:W3CDTF">2017-12-20T04:54:53Z</dcterms:created>
  <dcterms:modified xsi:type="dcterms:W3CDTF">2025-01-20T21:29:41Z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