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A89D5FD0-DEF4-42F8-90E8-96BB5BD8638C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3" i="2" s="1"/>
  <c r="F4" i="2"/>
  <c r="F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<sst xmlns="http://schemas.openxmlformats.org/spreadsheetml/2006/main" count="27" uniqueCount="27">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</sst>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469861294.57000005</v>
      </c>
      <c r="D3" s="8">
        <f t="shared" si="0"/>
        <v>443794255.91999996</v>
      </c>
      <c r="E3" s="8">
        <f t="shared" si="0"/>
        <v>161009988.15000004</v>
      </c>
      <c r="F3" s="8">
        <f t="shared" si="0"/>
        <v>26067038.650000054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447660511.94000006</v>
      </c>
      <c r="D4" s="8">
        <f>SUM(D5:D11)</f>
        <v>422783225.01999998</v>
      </c>
      <c r="E4" s="8">
        <f>SUM(E5:E11)</f>
        <v>98946780.100000054</v>
      </c>
      <c r="F4" s="8">
        <f>SUM(F5:F11)</f>
        <v>24877286.920000058</v>
      </c>
    </row>
    <row r="5" spans="1:6" x14ac:dyDescent="0.2">
      <c r="A5" s="6" t="s">
        <v>5</v>
      </c>
      <c r="B5" s="9">
        <v>23704639.649999999</v>
      </c>
      <c r="C5" s="9">
        <v>232739946.83000001</v>
      </c>
      <c r="D5" s="9">
        <v>213171297.38999999</v>
      </c>
      <c r="E5" s="9">
        <f>B5+C5-D5</f>
        <v>43273289.090000033</v>
      </c>
      <c r="F5" s="9">
        <f t="shared" ref="F5:F11" si="1">E5-B5</f>
        <v>19568649.440000035</v>
      </c>
    </row>
    <row r="6" spans="1:6" x14ac:dyDescent="0.2">
      <c r="A6" s="6" t="s">
        <v>6</v>
      </c>
      <c r="B6" s="9">
        <v>48340340.490000002</v>
      </c>
      <c r="C6" s="9">
        <v>213420565.11000001</v>
      </c>
      <c r="D6" s="9">
        <v>208202364</v>
      </c>
      <c r="E6" s="9">
        <f t="shared" ref="E6:E11" si="2">B6+C6-D6</f>
        <v>53558541.600000024</v>
      </c>
      <c r="F6" s="9">
        <f t="shared" si="1"/>
        <v>5218201.1100000218</v>
      </c>
    </row>
    <row r="7" spans="1:6" x14ac:dyDescent="0.2">
      <c r="A7" s="6" t="s">
        <v>7</v>
      </c>
      <c r="B7" s="9">
        <v>1749105.26</v>
      </c>
      <c r="C7" s="9">
        <v>1500000</v>
      </c>
      <c r="D7" s="9">
        <v>1409563.63</v>
      </c>
      <c r="E7" s="9">
        <f t="shared" si="2"/>
        <v>1839541.63</v>
      </c>
      <c r="F7" s="9">
        <f t="shared" si="1"/>
        <v>90436.369999999879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22200782.630000003</v>
      </c>
      <c r="D12" s="8">
        <f>SUM(D13:D21)</f>
        <v>21011030.899999999</v>
      </c>
      <c r="E12" s="8">
        <f>SUM(E13:E21)</f>
        <v>62063208.04999999</v>
      </c>
      <c r="F12" s="8">
        <f>SUM(F13:F21)</f>
        <v>1189751.729999997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5752251.2599999998</v>
      </c>
      <c r="D15" s="10">
        <v>9657757.3000000007</v>
      </c>
      <c r="E15" s="10">
        <f t="shared" si="4"/>
        <v>29460486.400000002</v>
      </c>
      <c r="F15" s="10">
        <f t="shared" si="3"/>
        <v>-3905506.0399999991</v>
      </c>
    </row>
    <row r="16" spans="1:6" x14ac:dyDescent="0.2">
      <c r="A16" s="6" t="s">
        <v>14</v>
      </c>
      <c r="B16" s="9">
        <v>38156338.57</v>
      </c>
      <c r="C16" s="9">
        <v>16248374.58</v>
      </c>
      <c r="D16" s="9">
        <v>8247009.0599999996</v>
      </c>
      <c r="E16" s="9">
        <f t="shared" si="4"/>
        <v>46157704.089999996</v>
      </c>
      <c r="F16" s="9">
        <f t="shared" si="3"/>
        <v>8001365.5199999958</v>
      </c>
    </row>
    <row r="17" spans="1:6" x14ac:dyDescent="0.2">
      <c r="A17" s="6" t="s">
        <v>15</v>
      </c>
      <c r="B17" s="9">
        <v>2266660.58</v>
      </c>
      <c r="C17" s="9">
        <v>24760.94</v>
      </c>
      <c r="D17" s="9">
        <v>12380.47</v>
      </c>
      <c r="E17" s="9">
        <f t="shared" si="4"/>
        <v>2279041.0499999998</v>
      </c>
      <c r="F17" s="9">
        <f t="shared" si="3"/>
        <v>12380.469999999739</v>
      </c>
    </row>
    <row r="18" spans="1:6" x14ac:dyDescent="0.2">
      <c r="A18" s="6" t="s">
        <v>16</v>
      </c>
      <c r="B18" s="9">
        <v>-14804691.07</v>
      </c>
      <c r="C18" s="9">
        <v>2093.8000000000002</v>
      </c>
      <c r="D18" s="9">
        <v>3093884.07</v>
      </c>
      <c r="E18" s="9">
        <f t="shared" si="4"/>
        <v>-17896481.34</v>
      </c>
      <c r="F18" s="9">
        <f t="shared" si="3"/>
        <v>-3091790.2699999996</v>
      </c>
    </row>
    <row r="19" spans="1:6" x14ac:dyDescent="0.2">
      <c r="A19" s="6" t="s">
        <v>17</v>
      </c>
      <c r="B19" s="9">
        <v>1889155.8</v>
      </c>
      <c r="C19" s="9">
        <v>173302.05</v>
      </c>
      <c r="D19" s="9">
        <v>0</v>
      </c>
      <c r="E19" s="9">
        <f t="shared" si="4"/>
        <v>2062457.85</v>
      </c>
      <c r="F19" s="9">
        <f t="shared" si="3"/>
        <v>173302.05000000005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2025-01-14T20:26:33Z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