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A59938C3-1BD7-4ED6-8DFD-59A62C26F2A9}" xr6:coauthVersionLast="47" xr6:coauthVersionMax="47" xr10:uidLastSave="{00000000-0000-0000-0000-000000000000}"/>
  <bookViews>
    <workbookView xWindow="-120" yWindow="-120" windowWidth="29040" windowHeight="15720" firstSheet="5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  <c r="G17" i="22"/>
  <c r="G28" i="22" s="1"/>
  <c r="F17" i="22"/>
  <c r="F28" i="22" s="1"/>
  <c r="E17" i="22"/>
  <c r="E28" i="22" s="1"/>
  <c r="D17" i="22"/>
  <c r="D28" i="22" s="1"/>
  <c r="C17" i="22"/>
  <c r="C28" i="22" s="1"/>
  <c r="B17" i="22"/>
  <c r="B28" i="22" s="1"/>
  <c r="A2" i="22"/>
  <c r="G27" i="20"/>
  <c r="F27" i="20"/>
  <c r="E27" i="20"/>
  <c r="D27" i="20"/>
  <c r="C27" i="20"/>
  <c r="B27" i="20"/>
  <c r="G20" i="20"/>
  <c r="G30" i="20" s="1"/>
  <c r="F20" i="20"/>
  <c r="F30" i="20" s="1"/>
  <c r="E20" i="20"/>
  <c r="E30" i="20" s="1"/>
  <c r="D20" i="20"/>
  <c r="D30" i="20" s="1"/>
  <c r="C20" i="20"/>
  <c r="C30" i="20" s="1"/>
  <c r="B20" i="20"/>
  <c r="B30" i="20" s="1"/>
  <c r="F6" i="20"/>
  <c r="E6" i="20"/>
  <c r="D6" i="20"/>
  <c r="C6" i="20"/>
  <c r="B6" i="20"/>
  <c r="A2" i="20"/>
  <c r="A2" i="19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<sst xmlns="http://schemas.openxmlformats.org/spreadsheetml/2006/main" count="1219" uniqueCount="795">
  <si>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</si>
  <si>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</si>
  <si>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</si>
  <si>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</si>
  <si>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</si>
  <si>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</si>
  <si>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</si>
  <si>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</si>
  <si>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</si>
  <si>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</si>
  <si>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</si>
  <si>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</si>
  <si>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</si>
  <si>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</si>
  <si>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</si>
  <si>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</si>
  <si>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</si>
  <si>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</si>
  <si>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</si>
  <si>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</si>
  <si>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</si>
  <si>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</si>
  <si>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</si>
  <si>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</si>
  <si>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</si>
  <si>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</si>
  <si>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</si>
  <si>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</si>
  <si>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</si>
  <si>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</si>
  <si>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</si>
  <si>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</si>
  <si>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</si>
  <si>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</si>
  <si>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</si>
  <si>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</si>
  <si>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</si>
  <si>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</si>
  <si>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</si>
  <si>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</si>
  <si>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</si>
  <si>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</si>
  <si>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</si>
  <si>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</si>
  <si>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</si>
  <si>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</si>
  <si>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</si>
  <si>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</si>
  <si>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</si>
  <si>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</si>
  <si>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</si>
  <si>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</si>
  <si>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</si>
  <si>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</si>
  <si>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</si>
  <si>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</si>
  <si>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</si>
  <si>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</si>
  <si>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</si>
  <si>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</si>
  <si>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</si>
  <si>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</si>
  <si>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</si>
  <si>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</si>
  <si>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</si>
  <si>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</si>
  <si>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</si>
  <si>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</si>
  <si>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</si>
  <si>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</si>
  <si>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</si>
  <si>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</si>
  <si>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</si>
  <si>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</si>
  <si>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</si>
  <si>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</si>
  <si>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</si>
  <si>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</si>
  <si>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</si>
  <si>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</si>
  <si>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</si>
  <si>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</si>
  <si>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</si>
  <si>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</si>
  <si>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</si>
  <si>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</si>
  <si>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</si>
  <si>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</si>
  <si>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</si>
  <si>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</si>
  <si>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</si>
  <si>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</si>
  <si>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</si>
  <si>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</si>
  <si>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</si>
  <si>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</si>
  <si>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</si>
  <si>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</si>
  <si>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</si>
  <si>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</si>
  <si>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</si>
  <si>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</si>
  <si>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</si>
  <si>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</si>
  <si>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</si>
  <si>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</si>
  <si>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</si>
  <si>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</si>
  <si>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</si>
  <si>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</si>
  <si>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</si>
  <si>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</si>
  <si>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</si>
  <si>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</si>
  <si>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</si>
  <si>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</si>
  <si>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</si>
  <si>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</si>
  <si>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</si>
  <si>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</si>
  <si>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</si>
  <si>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</si>
  <si>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</si>
  <si>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</si>
  <si>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</si>
  <si>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</si>
  <si>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</si>
  <si>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</si>
  <si>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</si>
  <si>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</si>
  <si>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</si>
  <si>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</si>
  <si>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</si>
  <si>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</si>
  <si>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</si>
  <si>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</si>
  <si>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</si>
  <si>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</si>
  <si>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</si>
  <si>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</si>
  <si>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</si>
  <si>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</si>
  <si>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</si>
  <si>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</si>
  <si>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</si>
  <si>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</si>
  <si>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</si>
  <si>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</si>
  <si>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</si>
  <si>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</si>
  <si>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</si>
  <si>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</si>
  <si>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</si>
  <si>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</si>
  <si>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</si>
  <si>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</si>
  <si>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</si>
  <si>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</si>
  <si>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</si>
  <si>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</si>
  <si>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</si>
  <si>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</si>
  <si>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</si>
  <si>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</si>
  <si>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</si>
  <si>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</si>
  <si>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</si>
  <si>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</si>
  <si>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</si>
  <si>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</si>
  <si>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</si>
  <si>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</si>
  <si>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</si>
  <si>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</si>
  <si>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</si>
  <si>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</si>
  <si>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</si>
  <si>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</si>
  <si>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</si>
  <si>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</si>
  <si>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</si>
  <si>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</si>
  <si>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</si>
  <si>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</si>
  <si>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</si>
  <si>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</si>
  <si>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</si>
  <si>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</si>
  <si>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</si>
  <si>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</si>
  <si>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</si>
  <si>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</si>
  <si>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</si>
  <si>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</si>
  <si>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</si>
  <si>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</si>
  <si>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</si>
  <si>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</si>
  <si>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</si>
  <si>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</si>
  <si>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</si>
  <si>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</si>
  <si>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</si>
  <si>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</si>
  <si>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</si>
  <si>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</si>
  <si>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</si>
  <si>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</si>
  <si>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</si>
  <si>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</si>
  <si>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</si>
  <si>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</si>
  <si>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</si>
  <si>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</si>
  <si>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</si>
  <si>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</si>
  <si>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</si>
  <si>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</si>
  <si>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</si>
  <si>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</si>
  <si>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</si>
  <si>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</si>
  <si>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</si>
  <si>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</si>
  <si>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</si>
  <si>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</si>
  <si>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</si>
  <si>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</si>
  <si>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</si>
  <si>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</si>
  <si>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</si>
  <si>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</si>
  <si>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</si>
  <si>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</si>
  <si>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</si>
  <si>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</si>
  <si>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</si>
  <si>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</si>
  <si>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</si>
  <si>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</si>
  <si>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</si>
  <si>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</si>
  <si>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</si>
  <si>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</si>
  <si>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</si>
  <si>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</si>
  <si>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</si>
  <si>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</si>
  <si>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</si>
  <si>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</si>
  <si>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</si>
  <si>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</si>
  <si>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</si>
  <si>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</si>
  <si>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</si>
  <si>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</si>
  <si>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</si>
  <si>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</si>
  <si>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</si>
  <si>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</si>
  <si>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</si>
  <si>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</si>
  <si>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</si>
  <si>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</si>
  <si>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</si>
  <si>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</si>
  <si>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</si>
  <si>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</si>
  <si>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</si>
  <si>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</si>
  <si>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</si>
  <si>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</si>
  <si>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</si>
  <si>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</si>
  <si>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</si>
  <si>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</si>
  <si>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</si>
  <si>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</si>
  <si>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</si>
  <si>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</si>
  <si>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</si>
  <si>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</si>
  <si>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</si>
  <si>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</si>
  <si>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</si>
  <si>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</si>
  <si>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</si>
  <si>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</si>
  <si>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</si>
  <si>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</si>
  <si>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</si>
  <si>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</si>
  <si>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</si>
  <si>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</si>
  <si>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</si>
  <si>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</si>
  <si>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</si>
  <si>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</si>
  <si>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</si>
  <si>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</si>
  <si>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</si>
  <si>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</si>
  <si>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</si>
  <si>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</si>
  <si>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</si>
  <si>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</si>
  <si>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</si>
  <si>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</si>
  <si>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</si>
  <si>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</si>
  <si>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</si>
  <si>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</si>
  <si>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</si>
  <si>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</si>
  <si>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</si>
  <si>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</si>
  <si>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</si>
  <si>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</si>
  <si>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</si>
  <si>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</si>
  <si>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</si>
  <si>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</si>
  <si>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</si>
  <si>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</si>
  <si>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</si>
  <si>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</si>
  <si>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</si>
  <si>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</si>
  <si>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</si>
  <si>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</si>
  <si>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</si>
  <si>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</si>
  <si>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</si>
  <si>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</si>
  <si>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</si>
  <si>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</si>
  <si>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</si>
  <si>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</si>
  <si>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</si>
  <si>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</si>
  <si>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</si>
  <si>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</si>
  <si>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</si>
  <si>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</si>
  <si>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</si>
  <si>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</si>
  <si>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</si>
  <si>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</si>
  <si>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</si>
  <si>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</si>
  <si>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</si>
  <si>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</si>
  <si>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</si>
  <si>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</si>
  <si>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</si>
  <si>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</si>
  <si>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</si>
  <si>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</si>
  <si>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</si>
  <si>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</si>
  <si>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</si>
  <si>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</si>
  <si>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</si>
  <si>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</si>
  <si>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</si>
  <si>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</si>
  <si>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</si>
  <si>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</si>
  <si>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</si>
  <si>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</si>
  <si>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</si>
  <si>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</si>
  <si>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</si>
  <si>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</si>
  <si>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</si>
  <si>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</si>
  <si>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</si>
  <si>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</si>
  <si>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</si>
  <si>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</si>
  <si>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</si>
  <si>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</si>
  <si>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</si>
  <si>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</si>
  <si>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</si>
  <si>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</si>
  <si>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</si>
  <si>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</si>
  <si>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</si>
  <si>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</si>
  <si>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</si>
  <si>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</si>
  <si>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</si>
  <si>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</si>
  <si>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</si>
  <si>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</si>
  <si>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</si>
  <si>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</si>
  <si>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</si>
  <si>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</si>
  <si>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</si>
  <si>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</si>
  <si>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</si>
  <si>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</si>
  <si>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</si>
  <si>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</si>
  <si>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</si>
  <si>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</si>
  <si>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</si>
  <si>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</si>
  <si>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</si>
  <si>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</si>
  <si>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</si>
  <si>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</si>
  <si>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</si>
  <si>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</si>
  <si>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</si>
  <si>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</si>
  <si>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</si>
  <si>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</si>
  <si>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</si>
  <si>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</si>
  <si>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</si>
  <si>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</si>
  <si>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</si>
  <si>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</si>
  <si>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</si>
  <si>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</si>
  <si>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</si>
  <si>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</si>
  <si>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</si>
  <si>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</si>
  <si>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</si>
  <si>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</si>
  <si>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</si>
  <si>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</si>
  <si>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</si>
  <si>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</si>
  <si>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</si>
  <si>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</si>
  <si>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</si>
  <si>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</si>
  <si>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</si>
  <si>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</si>
  <si>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</si>
  <si>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</si>
  <si>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</si>
  <si>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</si>
  <si>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</si>
  <si>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</si>
  <si>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</si>
  <si>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</si>
  <si>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</si>
  <si>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</si>
  <si>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</si>
  <si>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</si>
  <si>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</si>
  <si>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</si>
  <si>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</si>
  <si>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</si>
  <si>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</si>
  <si>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</si>
  <si>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</si>
  <si>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</si>
  <si>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</si>
  <si>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</si>
  <si>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</si>
  <si>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</si>
  <si>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</si>
  <si>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</si>
  <si>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</si>
  <si>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</si>
  <si>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</si>
  <si>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</si>
  <si>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</si>
  <si>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</si>
  <si>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</si>
  <si>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</si>
  <si>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</si>
  <si>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</si>
  <si>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</si>
  <si>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</si>
  <si>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</si>
  <si>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</si>
  <si>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</si>
  <si>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</si>
  <si>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</si>
  <si>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</si>
  <si>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</si>
  <si>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</si>
  <si>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</si>
  <si>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</si>
  <si>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</si>
  <si>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</si>
  <si>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</si>
  <si>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</si>
  <si>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</si>
  <si>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</si>
  <si>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</si>
  <si>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</si>
  <si>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</si>
  <si>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</si>
  <si>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</si>
  <si>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</si>
  <si>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</si>
  <si>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</si>
  <si>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</si>
  <si>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</si>
  <si>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</si>
  <si>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</si>
  <si>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</si>
  <si>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</si>
  <si>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</si>
  <si>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</si>
  <si>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</si>
  <si>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</si>
  <si>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</si>
  <si>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</si>
  <si>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</si>
  <si>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</si>
  <si>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</si>
  <si>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</si>
  <si>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</si>
  <si>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</si>
  <si>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</si>
  <si>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</si>
  <si>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</si>
  <si>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</si>
  <si>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</si>
  <si>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</si>
  <si>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</si>
  <si>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</si>
  <si>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</si>
  <si>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</si>
  <si>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</si>
  <si>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</si>
  <si>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</si>
  <si>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</si>
  <si>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</si>
  <si>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</si>
  <si>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</si>
  <si>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</si>
  <si>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</si>
  <si>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</si>
  <si>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</si>
  <si>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</si>
  <si>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</si>
  <si>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</si>
  <si>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</si>
  <si>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</si>
  <si>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</si>
  <si>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</si>
  <si>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</si>
  <si>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</si>
  <si>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</si>
  <si>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</si>
  <si>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</si>
  <si>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</si>
  <si>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</si>
  <si>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</si>
  <si>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</si>
  <si>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</si>
  <si>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</si>
  <si>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</si>
  <si>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</si>
  <si>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</si>
  <si>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</si>
  <si>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</si>
  <si>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</si>
  <si>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</si>
  <si>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</si>
  <si>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</si>
  <si>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</si>
  <si>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</si>
  <si>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</si>
  <si>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</si>
  <si>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</si>
  <si>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</si>
  <si>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</si>
  <si>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</si>
  <si>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</si>
  <si>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</si>
  <si>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</si>
  <si>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Saldo al 31 de diciembre de 2023 (d)</t>
  </si>
  <si>
    <t xml:space="preserve"> Sistema de Agua Potable y Alcantarillado Municipal de Valle de Santiago</t>
  </si>
  <si>
    <t>al 31 de Diciembre de 2023 y al 30 de Septiembre de 2024</t>
  </si>
  <si>
    <t>31 de diciembre de 2023</t>
  </si>
  <si>
    <t>f.  Estimación por Pérdida o Deterioro de Activos Circulantes (f=f1+f2)</t>
  </si>
  <si>
    <t>Al 31 de Diciembre de 2023 y al 30 de Septiembre de 2024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</si>
  <si>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</si>
  <si>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</si>
  <si>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</si>
  <si>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</si>
  <si>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</si>
  <si>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V. Balance Presupuestario de Recursos Disponibles 
(V = A1 + A3.1 – B 1 + C1)</t>
  </si>
  <si>
    <t>VII. Balance Presupuestario de Recursos Etiquetados 
(VII = A2 + A3.2 – B2 + C2)</t>
  </si>
  <si>
    <t>J. Transferencias</t>
  </si>
  <si>
    <t>D. Transferencias, Subsidios y Subvenciones, y Pensiones y Jubilaciones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</si>
  <si>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</si>
  <si>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</si>
  <si>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</si>
  <si>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</si>
  <si>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</si>
  <si>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</si>
  <si>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</si>
  <si>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</si>
  <si>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</si>
  <si>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</si>
  <si>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</si>
  <si>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</si>
  <si>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</si>
  <si>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</si>
  <si>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</si>
  <si>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</si>
  <si>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</si>
  <si>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</si>
  <si>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</si>
  <si>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</si>
  <si>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</si>
  <si>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</si>
  <si>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</si>
  <si>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</si>
  <si>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</si>
  <si>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</si>
  <si>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</si>
  <si>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</si>
  <si>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</si>
  <si>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</si>
  <si>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</si>
  <si>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</si>
  <si>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</si>
  <si>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</si>
  <si>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</si>
  <si>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</si>
  <si>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</si>
  <si>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</si>
  <si>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</si>
  <si>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</si>
  <si>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</si>
  <si>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</si>
  <si>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</si>
  <si>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</si>
  <si>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</si>
  <si>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</si>
  <si>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</si>
  <si>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</si>
  <si>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</si>
  <si>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</si>
  <si>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</si>
  <si>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</si>
  <si>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</si>
  <si>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</si>
  <si>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</si>
  <si>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</si>
  <si>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</si>
  <si>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</si>
  <si>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</si>
  <si>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</si>
  <si>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</si>
  <si>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</si>
  <si>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</si>
  <si>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</si>
  <si>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</si>
  <si>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</si>
  <si>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</si>
  <si>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</si>
  <si>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</si>
  <si>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</si>
  <si>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</si>
  <si>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</si>
  <si>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</si>
  <si>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</si>
  <si>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</si>
  <si>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</si>
  <si>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</si>
  <si>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</si>
  <si>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</si>
  <si>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</si>
  <si>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</si>
  <si>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</si>
  <si>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</si>
  <si>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</si>
  <si>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</si>
  <si>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</si>
  <si>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</si>
  <si>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</si>
  <si>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</si>
  <si>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</si>
  <si>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</si>
  <si>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</si>
  <si>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</si>
  <si>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</si>
  <si>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</si>
  <si>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</si>
  <si>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</si>
  <si>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</si>
  <si>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</si>
  <si>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</si>
  <si>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</si>
  <si>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</si>
  <si>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</si>
  <si>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</si>
  <si>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</si>
  <si>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</si>
  <si>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</si>
  <si>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</si>
  <si>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</si>
  <si>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</si>
  <si>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</si>
  <si>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</si>
  <si>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</si>
  <si>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</si>
  <si>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</si>
  <si>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</si>
  <si>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</si>
  <si>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</si>
  <si>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</si>
  <si>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</si>
  <si>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</si>
  <si>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</si>
  <si>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</si>
  <si>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</si>
  <si>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</si>
  <si>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</si>
  <si>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</si>
  <si>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</si>
  <si>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</si>
  <si>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</si>
  <si>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</si>
  <si>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</si>
  <si>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</si>
  <si>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</si>
  <si>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</si>
  <si>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</si>
  <si>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</si>
  <si>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</si>
  <si>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</si>
  <si>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 xml:space="preserve">b1) Protección Ambiental </t>
  </si>
  <si>
    <t>02.01N</t>
  </si>
  <si>
    <t>02.02N</t>
  </si>
  <si>
    <t>02.03N</t>
  </si>
  <si>
    <t>02.04N</t>
  </si>
  <si>
    <t xml:space="preserve">b5) Educación </t>
  </si>
  <si>
    <t>02.05N</t>
  </si>
  <si>
    <t>02.06N</t>
  </si>
  <si>
    <t>02.07N</t>
  </si>
  <si>
    <t>03.01N</t>
  </si>
  <si>
    <t>03.02N</t>
  </si>
  <si>
    <t xml:space="preserve">c3) Combustibles y Energía </t>
  </si>
  <si>
    <t>03.03N</t>
  </si>
  <si>
    <t>03.04N</t>
  </si>
  <si>
    <t>03.05N</t>
  </si>
  <si>
    <t>03.06N</t>
  </si>
  <si>
    <t>03.07N</t>
  </si>
  <si>
    <t>03.08N</t>
  </si>
  <si>
    <t>03.09N</t>
  </si>
  <si>
    <t>D. Otras No Clasificadas en Funciones Anteriores
(D=d1+d2+d3+d4)</t>
  </si>
  <si>
    <t>04.01N</t>
  </si>
  <si>
    <t>04.02N</t>
  </si>
  <si>
    <t>04.03N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</si>
  <si>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</si>
  <si>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</si>
  <si>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</si>
  <si>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</si>
  <si>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</si>
  <si>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</si>
  <si>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</si>
  <si>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</si>
  <si>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</si>
  <si>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</si>
  <si>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</si>
  <si>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</si>
  <si>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</si>
  <si>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</si>
  <si>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</si>
  <si>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</si>
  <si>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</si>
  <si>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</si>
  <si>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</si>
  <si>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</si>
  <si>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</si>
  <si>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</si>
  <si>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</si>
  <si>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</si>
  <si>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</si>
  <si>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</si>
  <si>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</si>
  <si>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</si>
  <si>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</si>
  <si>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</si>
  <si>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</si>
  <si>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A. Personal Administrativo</t>
  </si>
  <si>
    <t>II. Gasto  Etiquetado (I=A+B+C+D+E+F)</t>
  </si>
  <si>
    <t>III. Total de Gasto en Servicios Personales (III = I + II)</t>
  </si>
  <si>
    <t>EN ESTE MOMENTO EL SISTEMA DE AGUA POTABLE  Y ALCANTARILLADO MUNICIPAL DE VALLE DE SANTIAGO NO CUENTA CON INFORME SOBRE ESTUDIOS ACTUARIALES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</si>
</sst>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_ ;\-#,##0\ "/>
    <numFmt numFmtId="170" formatCode="#,##0.00_ ;\-#,##0.0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0" fontId="26" fillId="0" borderId="0"/>
  </cellStyleXfs>
  <cellXfs count="34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7" fillId="2" borderId="9" xfId="3" applyFont="1" applyFill="1" applyBorder="1" applyAlignment="1">
      <alignment horizontal="centerContinuous" vertical="center"/>
    </xf>
    <xf numFmtId="0" fontId="16" fillId="2" borderId="10" xfId="3" applyFont="1" applyFill="1" applyBorder="1" applyAlignment="1">
      <alignment horizontal="centerContinuous" vertical="center"/>
    </xf>
    <xf numFmtId="0" fontId="16" fillId="2" borderId="11" xfId="3" applyFont="1" applyFill="1" applyBorder="1" applyAlignment="1">
      <alignment horizontal="centerContinuous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/>
    <xf numFmtId="0" fontId="0" fillId="0" borderId="15" xfId="0" applyBorder="1"/>
    <xf numFmtId="49" fontId="0" fillId="0" borderId="8" xfId="0" applyNumberFormat="1" applyBorder="1" applyAlignment="1">
      <alignment horizontal="left" vertical="center" indent="3"/>
    </xf>
    <xf numFmtId="49" fontId="0" fillId="0" borderId="8" xfId="0" applyNumberFormat="1" applyBorder="1" applyAlignment="1">
      <alignment horizontal="left" vertical="center" indent="5"/>
    </xf>
    <xf numFmtId="49" fontId="0" fillId="0" borderId="14" xfId="0" applyNumberFormat="1" applyBorder="1" applyAlignment="1">
      <alignment vertical="center"/>
    </xf>
    <xf numFmtId="49" fontId="2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2" fillId="0" borderId="8" xfId="0" applyNumberFormat="1" applyFont="1" applyBorder="1" applyAlignment="1">
      <alignment horizontal="left" indent="2"/>
    </xf>
    <xf numFmtId="49" fontId="0" fillId="0" borderId="8" xfId="0" applyNumberFormat="1" applyBorder="1" applyAlignment="1">
      <alignment horizontal="left" vertical="center" indent="2"/>
    </xf>
    <xf numFmtId="49" fontId="0" fillId="0" borderId="15" xfId="0" applyNumberForma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vertic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justify" vertical="center" wrapText="1"/>
    </xf>
    <xf numFmtId="0" fontId="20" fillId="0" borderId="10" xfId="0" applyFont="1" applyBorder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4" xfId="0" applyBorder="1"/>
    <xf numFmtId="0" fontId="0" fillId="0" borderId="15" xfId="0" applyBorder="1"/>
    <xf numFmtId="0" fontId="3" fillId="0" borderId="15" xfId="0" applyFont="1" applyBorder="1"/>
    <xf numFmtId="0" fontId="0" fillId="0" borderId="0" xfId="0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15" xfId="0" applyFont="1" applyBorder="1" applyAlignment="1">
      <alignment vertical="center"/>
    </xf>
    <xf numFmtId="169" fontId="2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14" xfId="5" applyNumberFormat="1" applyFont="1" applyFill="1" applyBorder="1" applyAlignment="1">
      <alignment horizontal="right"/>
    </xf>
    <xf numFmtId="169" fontId="0" fillId="2" borderId="16" xfId="5" applyNumberFormat="1" applyFont="1" applyFill="1" applyBorder="1" applyAlignment="1">
      <alignment horizontal="right"/>
    </xf>
    <xf numFmtId="169" fontId="0" fillId="0" borderId="14" xfId="5" applyNumberFormat="1" applyFont="1" applyBorder="1" applyAlignment="1">
      <alignment horizontal="right"/>
    </xf>
    <xf numFmtId="169" fontId="0" fillId="0" borderId="14" xfId="5" applyNumberFormat="1" applyFont="1" applyFill="1" applyBorder="1" applyAlignment="1">
      <alignment horizontal="right" vertical="center"/>
    </xf>
    <xf numFmtId="169" fontId="0" fillId="0" borderId="15" xfId="5" applyNumberFormat="1" applyFont="1" applyFill="1" applyBorder="1" applyAlignment="1">
      <alignment horizontal="right"/>
    </xf>
    <xf numFmtId="169" fontId="1" fillId="0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0" xfId="0" applyProtection="1">
      <protection locked="0"/>
    </xf>
    <xf numFmtId="0" fontId="2" fillId="0" borderId="14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0" fontId="3" fillId="0" borderId="14" xfId="0" applyFont="1" applyBorder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8" fontId="0" fillId="0" borderId="15" xfId="5" applyFont="1" applyFill="1" applyBorder="1"/>
    <xf numFmtId="169" fontId="2" fillId="0" borderId="14" xfId="5" applyNumberFormat="1" applyFont="1" applyFill="1" applyBorder="1" applyAlignment="1" applyProtection="1">
      <alignment vertical="center"/>
      <protection locked="0"/>
    </xf>
    <xf numFmtId="169" fontId="0" fillId="2" borderId="16" xfId="0" applyNumberFormat="1" applyFill="1" applyBorder="1" applyAlignment="1">
      <alignment vertical="center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0" applyNumberFormat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>
      <alignment vertical="center"/>
    </xf>
    <xf numFmtId="169" fontId="0" fillId="0" borderId="14" xfId="0" applyNumberFormat="1" applyBorder="1" applyAlignment="1">
      <alignment vertical="center"/>
    </xf>
    <xf numFmtId="0" fontId="0" fillId="0" borderId="0" xfId="0"/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0" fontId="0" fillId="0" borderId="15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indent="3"/>
    </xf>
    <xf numFmtId="0" fontId="4" fillId="0" borderId="0" xfId="0" applyFont="1" applyAlignment="1">
      <alignment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indent="6"/>
    </xf>
    <xf numFmtId="0" fontId="2" fillId="0" borderId="14" xfId="0" applyFont="1" applyBorder="1" applyAlignment="1">
      <alignment horizontal="left" vertical="center" wrapText="1" indent="9"/>
    </xf>
    <xf numFmtId="0" fontId="0" fillId="0" borderId="14" xfId="0" applyBorder="1" applyAlignment="1">
      <alignment horizontal="left" vertical="center" indent="12"/>
    </xf>
    <xf numFmtId="0" fontId="2" fillId="0" borderId="15" xfId="0" applyFont="1" applyBorder="1" applyAlignment="1">
      <alignment horizontal="left" vertical="center" indent="3"/>
    </xf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/>
    <xf numFmtId="4" fontId="0" fillId="0" borderId="15" xfId="5" applyNumberFormat="1" applyFont="1" applyFill="1" applyBorder="1"/>
    <xf numFmtId="4" fontId="0" fillId="0" borderId="15" xfId="0" applyNumberFormat="1" applyBorder="1" applyAlignment="1">
      <alignment vertical="center"/>
    </xf>
    <xf numFmtId="4" fontId="0" fillId="0" borderId="15" xfId="5" applyNumberFormat="1" applyFont="1" applyFill="1" applyBorder="1" applyAlignment="1">
      <alignment vertical="center"/>
    </xf>
    <xf numFmtId="4" fontId="0" fillId="0" borderId="0" xfId="0" applyNumberFormat="1"/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7" fillId="2" borderId="16" xfId="5" applyNumberFormat="1" applyFont="1" applyFill="1" applyBorder="1" applyAlignment="1"/>
    <xf numFmtId="3" fontId="8" fillId="2" borderId="16" xfId="5" applyNumberFormat="1" applyFont="1" applyFill="1" applyBorder="1" applyAlignment="1"/>
    <xf numFmtId="3" fontId="1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/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>
      <alignment vertical="center"/>
    </xf>
    <xf numFmtId="3" fontId="8" fillId="2" borderId="16" xfId="5" applyNumberFormat="1" applyFont="1" applyFill="1" applyBorder="1" applyAlignment="1">
      <alignment vertical="center"/>
    </xf>
    <xf numFmtId="3" fontId="2" fillId="0" borderId="14" xfId="5" applyNumberFormat="1" applyFont="1" applyFill="1" applyBorder="1" applyAlignment="1">
      <alignment vertical="center"/>
    </xf>
    <xf numFmtId="3" fontId="8" fillId="2" borderId="16" xfId="5" applyNumberFormat="1" applyFont="1" applyFill="1" applyBorder="1"/>
    <xf numFmtId="3" fontId="1" fillId="0" borderId="13" xfId="5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ont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23" fillId="0" borderId="0" xfId="0" applyFont="1"/>
    <xf numFmtId="0" fontId="0" fillId="0" borderId="14" xfId="0" applyBorder="1" applyAlignment="1">
      <alignment horizontal="left" indent="6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left" wrapText="1" indent="9"/>
    </xf>
    <xf numFmtId="0" fontId="2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24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3"/>
    </xf>
    <xf numFmtId="0" fontId="0" fillId="0" borderId="14" xfId="0" applyBorder="1" applyAlignment="1">
      <alignment horizontal="left" vertical="center" wrapText="1" indent="3"/>
    </xf>
    <xf numFmtId="3" fontId="0" fillId="0" borderId="0" xfId="0" applyNumberFormat="1"/>
    <xf numFmtId="170" fontId="0" fillId="0" borderId="14" xfId="5" applyNumberFormat="1" applyFont="1" applyFill="1" applyBorder="1"/>
    <xf numFmtId="4" fontId="0" fillId="0" borderId="0" xfId="5" applyNumberFormat="1" applyFont="1"/>
    <xf numFmtId="4" fontId="0" fillId="0" borderId="0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2" borderId="16" xfId="5" applyNumberFormat="1" applyFont="1" applyFill="1" applyBorder="1" applyAlignment="1">
      <alignment vertical="center"/>
    </xf>
    <xf numFmtId="3" fontId="0" fillId="0" borderId="14" xfId="5" applyNumberFormat="1" applyFont="1" applyFill="1" applyBorder="1" applyAlignment="1">
      <alignment vertical="center"/>
    </xf>
    <xf numFmtId="3" fontId="0" fillId="0" borderId="15" xfId="5" applyNumberFormat="1" applyFont="1" applyFill="1" applyBorder="1"/>
    <xf numFmtId="3" fontId="0" fillId="0" borderId="0" xfId="5" applyNumberFormat="1" applyFont="1"/>
    <xf numFmtId="3" fontId="0" fillId="0" borderId="0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0" fillId="0" borderId="0" xfId="0"/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3" borderId="14" xfId="0" applyFont="1" applyFill="1" applyBorder="1" applyAlignment="1">
      <alignment horizontal="left" indent="3"/>
    </xf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3" borderId="13" xfId="0" applyFont="1" applyFill="1" applyBorder="1" applyAlignment="1">
      <alignment horizontal="left" vertical="center" indent="3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7" fillId="0" borderId="7" xfId="6" applyFont="1" applyBorder="1" applyAlignment="1">
      <alignment horizontal="left" vertical="top"/>
    </xf>
    <xf numFmtId="0" fontId="28" fillId="0" borderId="7" xfId="6" applyFont="1" applyBorder="1" applyAlignment="1">
      <alignment horizontal="left" vertical="top"/>
    </xf>
    <xf numFmtId="168" fontId="0" fillId="0" borderId="15" xfId="5" applyFont="1" applyBorder="1"/>
    <xf numFmtId="169" fontId="2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>
      <alignment vertical="center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0" fontId="0" fillId="0" borderId="14" xfId="0" applyBorder="1" applyAlignment="1" applyProtection="1">
      <alignment horizontal="left" vertical="center" indent="6"/>
      <protection locked="0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70" fontId="0" fillId="0" borderId="15" xfId="5" applyNumberFormat="1" applyFont="1" applyBorder="1" applyAlignment="1">
      <alignment vertical="center"/>
    </xf>
    <xf numFmtId="169" fontId="2" fillId="0" borderId="13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>
      <alignment vertical="center"/>
    </xf>
    <xf numFmtId="169" fontId="2" fillId="0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left" vertical="center" indent="6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8" xfId="0" applyBorder="1" applyAlignment="1" applyProtection="1">
      <alignment vertical="center"/>
      <protection locked="0"/>
    </xf>
    <xf numFmtId="3" fontId="10" fillId="0" borderId="18" xfId="0" applyNumberFormat="1" applyFont="1" applyBorder="1" applyProtection="1">
      <protection locked="0"/>
    </xf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left" wrapText="1" indent="9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vertical="center" wrapText="1" indent="9"/>
    </xf>
    <xf numFmtId="0" fontId="29" fillId="0" borderId="7" xfId="6" applyFont="1" applyBorder="1" applyAlignment="1">
      <alignment horizontal="left"/>
    </xf>
    <xf numFmtId="170" fontId="0" fillId="0" borderId="11" xfId="5" applyNumberFormat="1" applyFont="1" applyFill="1" applyBorder="1"/>
    <xf numFmtId="169" fontId="2" fillId="0" borderId="6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2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 wrapText="1"/>
      <protection locked="0"/>
    </xf>
    <xf numFmtId="169" fontId="0" fillId="0" borderId="8" xfId="5" applyNumberFormat="1" applyFont="1" applyFill="1" applyBorder="1" applyAlignment="1">
      <alignment vertical="center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6"/>
    </xf>
    <xf numFmtId="0" fontId="2" fillId="0" borderId="14" xfId="0" applyFont="1" applyBorder="1" applyAlignment="1">
      <alignment horizontal="left" indent="3"/>
    </xf>
    <xf numFmtId="0" fontId="2" fillId="2" borderId="3" xfId="0" applyFont="1" applyFill="1" applyBorder="1" applyAlignment="1">
      <alignment horizontal="center" vertical="center" wrapText="1"/>
    </xf>
    <xf numFmtId="170" fontId="0" fillId="0" borderId="11" xfId="5" applyNumberFormat="1" applyFont="1" applyBorder="1" applyAlignment="1">
      <alignment horizontal="center"/>
    </xf>
    <xf numFmtId="169" fontId="2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169" fontId="1" fillId="0" borderId="8" xfId="5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top" wrapText="1"/>
      <protection locked="0"/>
    </xf>
  </cellXfs>
  <cellStyles count="8">
    <cellStyle name="Millares" xfId="1" builtinId="3"/>
    <cellStyle name="Millares 2" xfId="5" xr:uid="{C7E13A96-4A68-4A5C-A37C-C84F68E3145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AF731154-D66C-4E0D-A8FD-29A6C2A20DC6}"/>
    <cellStyle name="Normal 3" xfId="6" xr:uid="{7EF5D11E-D5E0-43C9-AD43-572BB99D6EE4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7" zoomScale="75" zoomScaleNormal="75" workbookViewId="0">
      <selection activeCell="A3" sqref="A1:F17283"/>
    </sheetView>
  </sheetViews>
  <sheetFormatPr baseColWidth="10" defaultColWidth="11" defaultRowHeight="1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>
      <c r="A1" s="114" t="s">
        <v>0</v>
      </c>
      <c r="B1" s="114"/>
      <c r="C1" s="114"/>
      <c r="D1" s="114"/>
      <c r="E1" s="114"/>
      <c r="F1" s="114"/>
    </row>
    <row r="2" spans="1:6" ht="15" customHeight="1">
      <c r="A2" s="98" t="s">
        <v>584</v>
      </c>
      <c r="B2" s="99"/>
      <c r="C2" s="99"/>
      <c r="D2" s="99"/>
      <c r="E2" s="99"/>
      <c r="F2" s="100"/>
    </row>
    <row r="3" spans="1:6" ht="15" customHeight="1">
      <c r="A3" s="95" t="s">
        <v>1</v>
      </c>
      <c r="B3" s="96"/>
      <c r="C3" s="96"/>
      <c r="D3" s="96"/>
      <c r="E3" s="96"/>
      <c r="F3" s="97"/>
    </row>
    <row r="4" spans="1:6" ht="12.95" customHeight="1">
      <c r="A4" s="95" t="s">
        <v>585</v>
      </c>
      <c r="B4" s="96"/>
      <c r="C4" s="96"/>
      <c r="D4" s="96"/>
      <c r="E4" s="96"/>
      <c r="F4" s="97"/>
    </row>
    <row r="5" spans="1:6" ht="12.95" customHeight="1">
      <c r="A5" s="91" t="s">
        <v>2</v>
      </c>
      <c r="B5" s="92"/>
      <c r="C5" s="92"/>
      <c r="D5" s="92"/>
      <c r="E5" s="92"/>
      <c r="F5" s="93"/>
    </row>
    <row r="6" spans="1:6" ht="41.45" customHeight="1">
      <c r="A6" s="115" t="s">
        <v>3</v>
      </c>
      <c r="B6" s="116">
        <v>2024</v>
      </c>
      <c r="C6" s="117" t="s">
        <v>586</v>
      </c>
      <c r="D6" s="118" t="s">
        <v>4</v>
      </c>
      <c r="E6" s="116">
        <v>2024</v>
      </c>
      <c r="F6" s="117" t="s">
        <v>586</v>
      </c>
    </row>
    <row r="7" spans="1:6" ht="12.95" customHeight="1">
      <c r="A7" s="119" t="s">
        <v>5</v>
      </c>
      <c r="B7" s="120"/>
      <c r="C7" s="120"/>
      <c r="D7" s="121" t="s">
        <v>6</v>
      </c>
      <c r="E7" s="120"/>
      <c r="F7" s="120"/>
    </row>
    <row r="8" spans="1:6">
      <c r="A8" s="119" t="s">
        <v>7</v>
      </c>
      <c r="B8" s="120"/>
      <c r="C8" s="120"/>
      <c r="D8" s="121" t="s">
        <v>8</v>
      </c>
      <c r="E8" s="120"/>
      <c r="F8" s="120"/>
    </row>
    <row r="9" spans="1:6">
      <c r="A9" s="122" t="s">
        <v>9</v>
      </c>
      <c r="B9" s="138">
        <v>41115386.229999997</v>
      </c>
      <c r="C9" s="138">
        <v>23704639.649999999</v>
      </c>
      <c r="D9" s="127" t="s">
        <v>10</v>
      </c>
      <c r="E9" s="138">
        <v>29711748.34</v>
      </c>
      <c r="F9" s="138">
        <v>33117265.27</v>
      </c>
    </row>
    <row r="10" spans="1:6">
      <c r="A10" s="123" t="s">
        <v>11</v>
      </c>
      <c r="B10" s="141">
        <v>0</v>
      </c>
      <c r="C10" s="141">
        <v>0</v>
      </c>
      <c r="D10" s="128" t="s">
        <v>12</v>
      </c>
      <c r="E10" s="141">
        <v>107945.35</v>
      </c>
      <c r="F10" s="141">
        <v>681460.63</v>
      </c>
    </row>
    <row r="11" spans="1:6">
      <c r="A11" s="123" t="s">
        <v>13</v>
      </c>
      <c r="B11" s="141">
        <v>41115386.229999997</v>
      </c>
      <c r="C11" s="141">
        <v>23704639.649999999</v>
      </c>
      <c r="D11" s="128" t="s">
        <v>14</v>
      </c>
      <c r="E11" s="141">
        <v>2947166.97</v>
      </c>
      <c r="F11" s="141">
        <v>9676363.7300000004</v>
      </c>
    </row>
    <row r="12" spans="1:6">
      <c r="A12" s="123" t="s">
        <v>15</v>
      </c>
      <c r="B12" s="141">
        <v>0</v>
      </c>
      <c r="C12" s="141">
        <v>0</v>
      </c>
      <c r="D12" s="128" t="s">
        <v>16</v>
      </c>
      <c r="E12" s="141">
        <v>-133398.41</v>
      </c>
      <c r="F12" s="141">
        <v>-133398.41</v>
      </c>
    </row>
    <row r="13" spans="1:6">
      <c r="A13" s="123" t="s">
        <v>17</v>
      </c>
      <c r="B13" s="141">
        <v>0</v>
      </c>
      <c r="C13" s="141">
        <v>0</v>
      </c>
      <c r="D13" s="128" t="s">
        <v>18</v>
      </c>
      <c r="E13" s="141">
        <v>0</v>
      </c>
      <c r="F13" s="141">
        <v>0</v>
      </c>
    </row>
    <row r="14" spans="1:6">
      <c r="A14" s="123" t="s">
        <v>19</v>
      </c>
      <c r="B14" s="141">
        <v>0</v>
      </c>
      <c r="C14" s="141">
        <v>0</v>
      </c>
      <c r="D14" s="128" t="s">
        <v>20</v>
      </c>
      <c r="E14" s="141">
        <v>3200</v>
      </c>
      <c r="F14" s="141">
        <v>3200</v>
      </c>
    </row>
    <row r="15" spans="1:6">
      <c r="A15" s="123" t="s">
        <v>21</v>
      </c>
      <c r="B15" s="141">
        <v>0</v>
      </c>
      <c r="C15" s="141">
        <v>0</v>
      </c>
      <c r="D15" s="128" t="s">
        <v>22</v>
      </c>
      <c r="E15" s="141">
        <v>0</v>
      </c>
      <c r="F15" s="141">
        <v>0</v>
      </c>
    </row>
    <row r="16" spans="1:6">
      <c r="A16" s="123" t="s">
        <v>23</v>
      </c>
      <c r="B16" s="141">
        <v>0</v>
      </c>
      <c r="C16" s="141">
        <v>0</v>
      </c>
      <c r="D16" s="128" t="s">
        <v>24</v>
      </c>
      <c r="E16" s="141">
        <v>28715265.800000001</v>
      </c>
      <c r="F16" s="141">
        <v>24560710.690000001</v>
      </c>
    </row>
    <row r="17" spans="1:6">
      <c r="A17" s="122" t="s">
        <v>25</v>
      </c>
      <c r="B17" s="138">
        <v>51702599.770000003</v>
      </c>
      <c r="C17" s="138">
        <v>48340340.490000002</v>
      </c>
      <c r="D17" s="128" t="s">
        <v>26</v>
      </c>
      <c r="E17" s="141">
        <v>0</v>
      </c>
      <c r="F17" s="141">
        <v>0</v>
      </c>
    </row>
    <row r="18" spans="1:6">
      <c r="A18" s="123" t="s">
        <v>27</v>
      </c>
      <c r="B18" s="141">
        <v>0</v>
      </c>
      <c r="C18" s="141">
        <v>0</v>
      </c>
      <c r="D18" s="128" t="s">
        <v>28</v>
      </c>
      <c r="E18" s="141">
        <v>-1928431.37</v>
      </c>
      <c r="F18" s="141">
        <v>-1671071.37</v>
      </c>
    </row>
    <row r="19" spans="1:6">
      <c r="A19" s="123" t="s">
        <v>29</v>
      </c>
      <c r="B19" s="141">
        <v>27407.34</v>
      </c>
      <c r="C19" s="141">
        <v>27407.34</v>
      </c>
      <c r="D19" s="127" t="s">
        <v>30</v>
      </c>
      <c r="E19" s="138">
        <v>0</v>
      </c>
      <c r="F19" s="138">
        <v>0</v>
      </c>
    </row>
    <row r="20" spans="1:6">
      <c r="A20" s="123" t="s">
        <v>31</v>
      </c>
      <c r="B20" s="141">
        <v>756929.57</v>
      </c>
      <c r="C20" s="141">
        <v>733269.58</v>
      </c>
      <c r="D20" s="128" t="s">
        <v>32</v>
      </c>
      <c r="E20" s="141">
        <v>0</v>
      </c>
      <c r="F20" s="141">
        <v>0</v>
      </c>
    </row>
    <row r="21" spans="1:6">
      <c r="A21" s="123" t="s">
        <v>33</v>
      </c>
      <c r="B21" s="141">
        <v>10176012.67</v>
      </c>
      <c r="C21" s="141">
        <v>10176012.67</v>
      </c>
      <c r="D21" s="128" t="s">
        <v>34</v>
      </c>
      <c r="E21" s="141">
        <v>0</v>
      </c>
      <c r="F21" s="141">
        <v>0</v>
      </c>
    </row>
    <row r="22" spans="1:6">
      <c r="A22" s="123" t="s">
        <v>35</v>
      </c>
      <c r="B22" s="141">
        <v>260719.45</v>
      </c>
      <c r="C22" s="141">
        <v>169919.45</v>
      </c>
      <c r="D22" s="128" t="s">
        <v>36</v>
      </c>
      <c r="E22" s="141">
        <v>0</v>
      </c>
      <c r="F22" s="141">
        <v>0</v>
      </c>
    </row>
    <row r="23" spans="1:6">
      <c r="A23" s="123" t="s">
        <v>37</v>
      </c>
      <c r="B23" s="141">
        <v>0</v>
      </c>
      <c r="C23" s="141">
        <v>0</v>
      </c>
      <c r="D23" s="127" t="s">
        <v>38</v>
      </c>
      <c r="E23" s="138">
        <v>0</v>
      </c>
      <c r="F23" s="138">
        <v>0</v>
      </c>
    </row>
    <row r="24" spans="1:6">
      <c r="A24" s="123" t="s">
        <v>39</v>
      </c>
      <c r="B24" s="141">
        <v>40481530.740000002</v>
      </c>
      <c r="C24" s="141">
        <v>37233731.450000003</v>
      </c>
      <c r="D24" s="128" t="s">
        <v>40</v>
      </c>
      <c r="E24" s="141">
        <v>0</v>
      </c>
      <c r="F24" s="141">
        <v>0</v>
      </c>
    </row>
    <row r="25" spans="1:6">
      <c r="A25" s="122" t="s">
        <v>41</v>
      </c>
      <c r="B25" s="138">
        <v>1892320.75</v>
      </c>
      <c r="C25" s="138">
        <v>1749105.26</v>
      </c>
      <c r="D25" s="128" t="s">
        <v>42</v>
      </c>
      <c r="E25" s="141">
        <v>0</v>
      </c>
      <c r="F25" s="141">
        <v>0</v>
      </c>
    </row>
    <row r="26" spans="1:6">
      <c r="A26" s="123" t="s">
        <v>43</v>
      </c>
      <c r="B26" s="141">
        <v>526625.35</v>
      </c>
      <c r="C26" s="141">
        <v>383409.86</v>
      </c>
      <c r="D26" s="127" t="s">
        <v>44</v>
      </c>
      <c r="E26" s="141">
        <v>0</v>
      </c>
      <c r="F26" s="141">
        <v>0</v>
      </c>
    </row>
    <row r="27" spans="1:6">
      <c r="A27" s="123" t="s">
        <v>45</v>
      </c>
      <c r="B27" s="141">
        <v>309704.62</v>
      </c>
      <c r="C27" s="141">
        <v>309704.62</v>
      </c>
      <c r="D27" s="127" t="s">
        <v>46</v>
      </c>
      <c r="E27" s="138">
        <v>0</v>
      </c>
      <c r="F27" s="138">
        <v>0</v>
      </c>
    </row>
    <row r="28" spans="1:6">
      <c r="A28" s="123" t="s">
        <v>47</v>
      </c>
      <c r="B28" s="141">
        <v>-0.94</v>
      </c>
      <c r="C28" s="141">
        <v>-0.94</v>
      </c>
      <c r="D28" s="128" t="s">
        <v>48</v>
      </c>
      <c r="E28" s="141">
        <v>0</v>
      </c>
      <c r="F28" s="141">
        <v>0</v>
      </c>
    </row>
    <row r="29" spans="1:6">
      <c r="A29" s="123" t="s">
        <v>49</v>
      </c>
      <c r="B29" s="141">
        <v>1055991.72</v>
      </c>
      <c r="C29" s="141">
        <v>1055991.72</v>
      </c>
      <c r="D29" s="128" t="s">
        <v>50</v>
      </c>
      <c r="E29" s="141">
        <v>0</v>
      </c>
      <c r="F29" s="141">
        <v>0</v>
      </c>
    </row>
    <row r="30" spans="1:6">
      <c r="A30" s="123" t="s">
        <v>51</v>
      </c>
      <c r="B30" s="141">
        <v>0</v>
      </c>
      <c r="C30" s="141">
        <v>0</v>
      </c>
      <c r="D30" s="128" t="s">
        <v>52</v>
      </c>
      <c r="E30" s="141">
        <v>0</v>
      </c>
      <c r="F30" s="141">
        <v>0</v>
      </c>
    </row>
    <row r="31" spans="1:6">
      <c r="A31" s="122" t="s">
        <v>53</v>
      </c>
      <c r="B31" s="138">
        <v>0</v>
      </c>
      <c r="C31" s="138">
        <v>0</v>
      </c>
      <c r="D31" s="127" t="s">
        <v>54</v>
      </c>
      <c r="E31" s="138">
        <v>0</v>
      </c>
      <c r="F31" s="138">
        <v>0</v>
      </c>
    </row>
    <row r="32" spans="1:6">
      <c r="A32" s="123" t="s">
        <v>55</v>
      </c>
      <c r="B32" s="141">
        <v>0</v>
      </c>
      <c r="C32" s="141">
        <v>0</v>
      </c>
      <c r="D32" s="128" t="s">
        <v>56</v>
      </c>
      <c r="E32" s="138">
        <v>0</v>
      </c>
      <c r="F32" s="138">
        <v>0</v>
      </c>
    </row>
    <row r="33" spans="1:6" ht="14.45" customHeight="1">
      <c r="A33" s="123" t="s">
        <v>57</v>
      </c>
      <c r="B33" s="141">
        <v>0</v>
      </c>
      <c r="C33" s="141">
        <v>0</v>
      </c>
      <c r="D33" s="128" t="s">
        <v>58</v>
      </c>
      <c r="E33" s="141">
        <v>0</v>
      </c>
      <c r="F33" s="141">
        <v>0</v>
      </c>
    </row>
    <row r="34" spans="1:6" ht="14.45" customHeight="1">
      <c r="A34" s="123" t="s">
        <v>59</v>
      </c>
      <c r="B34" s="141">
        <v>0</v>
      </c>
      <c r="C34" s="141">
        <v>0</v>
      </c>
      <c r="D34" s="128" t="s">
        <v>60</v>
      </c>
      <c r="E34" s="141">
        <v>0</v>
      </c>
      <c r="F34" s="141">
        <v>0</v>
      </c>
    </row>
    <row r="35" spans="1:6" ht="14.45" customHeight="1">
      <c r="A35" s="123" t="s">
        <v>61</v>
      </c>
      <c r="B35" s="141">
        <v>0</v>
      </c>
      <c r="C35" s="141">
        <v>0</v>
      </c>
      <c r="D35" s="128" t="s">
        <v>62</v>
      </c>
      <c r="E35" s="141">
        <v>0</v>
      </c>
      <c r="F35" s="141">
        <v>0</v>
      </c>
    </row>
    <row r="36" spans="1:6" ht="14.45" customHeight="1">
      <c r="A36" s="123" t="s">
        <v>63</v>
      </c>
      <c r="B36" s="141">
        <v>0</v>
      </c>
      <c r="C36" s="141">
        <v>0</v>
      </c>
      <c r="D36" s="128" t="s">
        <v>64</v>
      </c>
      <c r="E36" s="141">
        <v>0</v>
      </c>
      <c r="F36" s="141">
        <v>0</v>
      </c>
    </row>
    <row r="37" spans="1:6" ht="14.45" customHeight="1">
      <c r="A37" s="122" t="s">
        <v>65</v>
      </c>
      <c r="B37" s="141">
        <v>275407.78000000003</v>
      </c>
      <c r="C37" s="141">
        <v>275407.78000000003</v>
      </c>
      <c r="D37" s="128" t="s">
        <v>66</v>
      </c>
      <c r="E37" s="141">
        <v>0</v>
      </c>
      <c r="F37" s="141">
        <v>0</v>
      </c>
    </row>
    <row r="38" spans="1:6">
      <c r="A38" s="122" t="s">
        <v>587</v>
      </c>
      <c r="B38" s="138">
        <v>0</v>
      </c>
      <c r="C38" s="138">
        <v>0</v>
      </c>
      <c r="D38" s="127" t="s">
        <v>67</v>
      </c>
      <c r="E38" s="138">
        <v>0</v>
      </c>
      <c r="F38" s="138">
        <v>0</v>
      </c>
    </row>
    <row r="39" spans="1:6">
      <c r="A39" s="123" t="s">
        <v>68</v>
      </c>
      <c r="B39" s="141">
        <v>0</v>
      </c>
      <c r="C39" s="141">
        <v>0</v>
      </c>
      <c r="D39" s="128" t="s">
        <v>69</v>
      </c>
      <c r="E39" s="141">
        <v>0</v>
      </c>
      <c r="F39" s="141">
        <v>0</v>
      </c>
    </row>
    <row r="40" spans="1:6">
      <c r="A40" s="123" t="s">
        <v>70</v>
      </c>
      <c r="B40" s="141">
        <v>0</v>
      </c>
      <c r="C40" s="141">
        <v>0</v>
      </c>
      <c r="D40" s="128" t="s">
        <v>71</v>
      </c>
      <c r="E40" s="141">
        <v>0</v>
      </c>
      <c r="F40" s="141">
        <v>0</v>
      </c>
    </row>
    <row r="41" spans="1:6">
      <c r="A41" s="122" t="s">
        <v>72</v>
      </c>
      <c r="B41" s="138">
        <v>0</v>
      </c>
      <c r="C41" s="138">
        <v>0</v>
      </c>
      <c r="D41" s="128" t="s">
        <v>73</v>
      </c>
      <c r="E41" s="141">
        <v>0</v>
      </c>
      <c r="F41" s="141">
        <v>0</v>
      </c>
    </row>
    <row r="42" spans="1:6">
      <c r="A42" s="123" t="s">
        <v>74</v>
      </c>
      <c r="B42" s="141">
        <v>0</v>
      </c>
      <c r="C42" s="141">
        <v>0</v>
      </c>
      <c r="D42" s="127" t="s">
        <v>75</v>
      </c>
      <c r="E42" s="138">
        <v>42598.28</v>
      </c>
      <c r="F42" s="138">
        <v>42598.28</v>
      </c>
    </row>
    <row r="43" spans="1:6">
      <c r="A43" s="123" t="s">
        <v>76</v>
      </c>
      <c r="B43" s="141">
        <v>0</v>
      </c>
      <c r="C43" s="141">
        <v>0</v>
      </c>
      <c r="D43" s="128" t="s">
        <v>77</v>
      </c>
      <c r="E43" s="141">
        <v>42598.28</v>
      </c>
      <c r="F43" s="141">
        <v>42598.28</v>
      </c>
    </row>
    <row r="44" spans="1:6">
      <c r="A44" s="123" t="s">
        <v>78</v>
      </c>
      <c r="B44" s="141">
        <v>0</v>
      </c>
      <c r="C44" s="141">
        <v>0</v>
      </c>
      <c r="D44" s="128" t="s">
        <v>79</v>
      </c>
      <c r="E44" s="141">
        <v>0</v>
      </c>
      <c r="F44" s="141">
        <v>0</v>
      </c>
    </row>
    <row r="45" spans="1:6">
      <c r="A45" s="123" t="s">
        <v>80</v>
      </c>
      <c r="B45" s="141">
        <v>0</v>
      </c>
      <c r="C45" s="141">
        <v>0</v>
      </c>
      <c r="D45" s="128" t="s">
        <v>81</v>
      </c>
      <c r="E45" s="141">
        <v>0</v>
      </c>
      <c r="F45" s="141">
        <v>0</v>
      </c>
    </row>
    <row r="46" spans="1:6">
      <c r="A46" s="120"/>
      <c r="B46" s="139"/>
      <c r="C46" s="139"/>
      <c r="D46" s="129"/>
      <c r="E46" s="139">
        <v>0</v>
      </c>
      <c r="F46" s="139">
        <v>0</v>
      </c>
    </row>
    <row r="47" spans="1:6">
      <c r="A47" s="124" t="s">
        <v>82</v>
      </c>
      <c r="B47" s="140">
        <v>94985714.530000001</v>
      </c>
      <c r="C47" s="140">
        <v>74069493.180000007</v>
      </c>
      <c r="D47" s="130" t="s">
        <v>83</v>
      </c>
      <c r="E47" s="140">
        <v>29754346.620000001</v>
      </c>
      <c r="F47" s="140">
        <v>33159863.550000001</v>
      </c>
    </row>
    <row r="48" spans="1:6">
      <c r="A48" s="120"/>
      <c r="B48" s="139"/>
      <c r="C48" s="139"/>
      <c r="D48" s="129"/>
      <c r="E48" s="139"/>
      <c r="F48" s="139"/>
    </row>
    <row r="49" spans="1:6">
      <c r="A49" s="119" t="s">
        <v>84</v>
      </c>
      <c r="B49" s="139"/>
      <c r="C49" s="139"/>
      <c r="D49" s="130" t="s">
        <v>85</v>
      </c>
      <c r="E49" s="139"/>
      <c r="F49" s="139"/>
    </row>
    <row r="50" spans="1:6">
      <c r="A50" s="122" t="s">
        <v>86</v>
      </c>
      <c r="B50" s="141">
        <v>0</v>
      </c>
      <c r="C50" s="141">
        <v>0</v>
      </c>
      <c r="D50" s="127" t="s">
        <v>87</v>
      </c>
      <c r="E50" s="141">
        <v>0</v>
      </c>
      <c r="F50" s="141">
        <v>0</v>
      </c>
    </row>
    <row r="51" spans="1:6">
      <c r="A51" s="122" t="s">
        <v>88</v>
      </c>
      <c r="B51" s="141">
        <v>0</v>
      </c>
      <c r="C51" s="141">
        <v>0</v>
      </c>
      <c r="D51" s="127" t="s">
        <v>89</v>
      </c>
      <c r="E51" s="141">
        <v>0</v>
      </c>
      <c r="F51" s="141">
        <v>0</v>
      </c>
    </row>
    <row r="52" spans="1:6">
      <c r="A52" s="122" t="s">
        <v>90</v>
      </c>
      <c r="B52" s="141">
        <v>29460486.399999999</v>
      </c>
      <c r="C52" s="141">
        <v>33365992.440000001</v>
      </c>
      <c r="D52" s="127" t="s">
        <v>91</v>
      </c>
      <c r="E52" s="141">
        <v>0</v>
      </c>
      <c r="F52" s="141">
        <v>0</v>
      </c>
    </row>
    <row r="53" spans="1:6">
      <c r="A53" s="122" t="s">
        <v>92</v>
      </c>
      <c r="B53" s="141">
        <v>41263206.600000001</v>
      </c>
      <c r="C53" s="141">
        <v>38156338.57</v>
      </c>
      <c r="D53" s="127" t="s">
        <v>93</v>
      </c>
      <c r="E53" s="141">
        <v>0</v>
      </c>
      <c r="F53" s="141">
        <v>0</v>
      </c>
    </row>
    <row r="54" spans="1:6">
      <c r="A54" s="122" t="s">
        <v>94</v>
      </c>
      <c r="B54" s="141">
        <v>2266660.58</v>
      </c>
      <c r="C54" s="141">
        <v>2266660.58</v>
      </c>
      <c r="D54" s="127" t="s">
        <v>95</v>
      </c>
      <c r="E54" s="141">
        <v>0</v>
      </c>
      <c r="F54" s="141">
        <v>0</v>
      </c>
    </row>
    <row r="55" spans="1:6">
      <c r="A55" s="122" t="s">
        <v>96</v>
      </c>
      <c r="B55" s="141">
        <v>-14802597.27</v>
      </c>
      <c r="C55" s="141">
        <v>-14804691.07</v>
      </c>
      <c r="D55" s="131" t="s">
        <v>97</v>
      </c>
      <c r="E55" s="141">
        <v>0</v>
      </c>
      <c r="F55" s="141">
        <v>0</v>
      </c>
    </row>
    <row r="56" spans="1:6">
      <c r="A56" s="122" t="s">
        <v>98</v>
      </c>
      <c r="B56" s="141">
        <v>1889155.8</v>
      </c>
      <c r="C56" s="141">
        <v>1889155.8</v>
      </c>
      <c r="D56" s="129"/>
      <c r="E56" s="139"/>
      <c r="F56" s="139"/>
    </row>
    <row r="57" spans="1:6">
      <c r="A57" s="122" t="s">
        <v>99</v>
      </c>
      <c r="B57" s="141">
        <v>0</v>
      </c>
      <c r="C57" s="141">
        <v>0</v>
      </c>
      <c r="D57" s="130" t="s">
        <v>100</v>
      </c>
      <c r="E57" s="140">
        <v>0</v>
      </c>
      <c r="F57" s="140">
        <v>0</v>
      </c>
    </row>
    <row r="58" spans="1:6">
      <c r="A58" s="122" t="s">
        <v>101</v>
      </c>
      <c r="B58" s="141">
        <v>0</v>
      </c>
      <c r="C58" s="141">
        <v>0</v>
      </c>
      <c r="D58" s="129"/>
      <c r="E58" s="139"/>
      <c r="F58" s="139"/>
    </row>
    <row r="59" spans="1:6">
      <c r="A59" s="120"/>
      <c r="B59" s="139"/>
      <c r="C59" s="139"/>
      <c r="D59" s="130" t="s">
        <v>102</v>
      </c>
      <c r="E59" s="140">
        <v>29754346.620000001</v>
      </c>
      <c r="F59" s="140">
        <v>33159863.550000001</v>
      </c>
    </row>
    <row r="60" spans="1:6">
      <c r="A60" s="124" t="s">
        <v>103</v>
      </c>
      <c r="B60" s="140">
        <v>60076912.109999999</v>
      </c>
      <c r="C60" s="140">
        <v>60873456.32</v>
      </c>
      <c r="D60" s="129"/>
      <c r="E60" s="139"/>
      <c r="F60" s="139"/>
    </row>
    <row r="61" spans="1:6">
      <c r="A61" s="120"/>
      <c r="B61" s="139"/>
      <c r="C61" s="139"/>
      <c r="D61" s="132" t="s">
        <v>104</v>
      </c>
      <c r="E61" s="139"/>
      <c r="F61" s="139"/>
    </row>
    <row r="62" spans="1:6">
      <c r="A62" s="124" t="s">
        <v>105</v>
      </c>
      <c r="B62" s="140">
        <v>155062626.63999999</v>
      </c>
      <c r="C62" s="140">
        <v>134942949.5</v>
      </c>
      <c r="D62" s="129"/>
      <c r="E62" s="139"/>
      <c r="F62" s="139"/>
    </row>
    <row r="63" spans="1:6">
      <c r="A63" s="120"/>
      <c r="B63" s="136"/>
      <c r="C63" s="136"/>
      <c r="D63" s="133" t="s">
        <v>106</v>
      </c>
      <c r="E63" s="138">
        <v>44115913.600000001</v>
      </c>
      <c r="F63" s="138">
        <v>44115913.600000001</v>
      </c>
    </row>
    <row r="64" spans="1:6">
      <c r="A64" s="120"/>
      <c r="B64" s="136"/>
      <c r="C64" s="136"/>
      <c r="D64" s="127" t="s">
        <v>107</v>
      </c>
      <c r="E64" s="141">
        <v>40162201.170000002</v>
      </c>
      <c r="F64" s="141">
        <v>40162201.170000002</v>
      </c>
    </row>
    <row r="65" spans="1:6">
      <c r="A65" s="120"/>
      <c r="B65" s="136"/>
      <c r="C65" s="136"/>
      <c r="D65" s="131" t="s">
        <v>108</v>
      </c>
      <c r="E65" s="141">
        <v>3953712.43</v>
      </c>
      <c r="F65" s="141">
        <v>3953712.43</v>
      </c>
    </row>
    <row r="66" spans="1:6">
      <c r="A66" s="120"/>
      <c r="B66" s="136"/>
      <c r="C66" s="136"/>
      <c r="D66" s="127" t="s">
        <v>109</v>
      </c>
      <c r="E66" s="141">
        <v>0</v>
      </c>
      <c r="F66" s="141">
        <v>0</v>
      </c>
    </row>
    <row r="67" spans="1:6">
      <c r="A67" s="120"/>
      <c r="B67" s="136"/>
      <c r="C67" s="136"/>
      <c r="D67" s="129"/>
      <c r="E67" s="139"/>
      <c r="F67" s="139"/>
    </row>
    <row r="68" spans="1:6">
      <c r="A68" s="120"/>
      <c r="B68" s="136"/>
      <c r="C68" s="136"/>
      <c r="D68" s="133" t="s">
        <v>110</v>
      </c>
      <c r="E68" s="138">
        <v>81192366.420000002</v>
      </c>
      <c r="F68" s="138">
        <v>57667172.349999994</v>
      </c>
    </row>
    <row r="69" spans="1:6">
      <c r="A69" s="125"/>
      <c r="B69" s="136"/>
      <c r="C69" s="136"/>
      <c r="D69" s="127" t="s">
        <v>111</v>
      </c>
      <c r="E69" s="141">
        <v>27872360.539999999</v>
      </c>
      <c r="F69" s="141">
        <v>17239907.690000001</v>
      </c>
    </row>
    <row r="70" spans="1:6">
      <c r="A70" s="125"/>
      <c r="B70" s="136"/>
      <c r="C70" s="136"/>
      <c r="D70" s="127" t="s">
        <v>112</v>
      </c>
      <c r="E70" s="141">
        <v>53320005.880000003</v>
      </c>
      <c r="F70" s="141">
        <v>40427264.659999996</v>
      </c>
    </row>
    <row r="71" spans="1:6">
      <c r="A71" s="125"/>
      <c r="B71" s="136"/>
      <c r="C71" s="136"/>
      <c r="D71" s="127" t="s">
        <v>113</v>
      </c>
      <c r="E71" s="141">
        <v>0</v>
      </c>
      <c r="F71" s="141">
        <v>0</v>
      </c>
    </row>
    <row r="72" spans="1:6">
      <c r="A72" s="125"/>
      <c r="B72" s="136"/>
      <c r="C72" s="136"/>
      <c r="D72" s="127" t="s">
        <v>114</v>
      </c>
      <c r="E72" s="141">
        <v>0</v>
      </c>
      <c r="F72" s="141">
        <v>0</v>
      </c>
    </row>
    <row r="73" spans="1:6">
      <c r="A73" s="125"/>
      <c r="B73" s="136"/>
      <c r="C73" s="136"/>
      <c r="D73" s="127" t="s">
        <v>115</v>
      </c>
      <c r="E73" s="141">
        <v>0</v>
      </c>
      <c r="F73" s="141">
        <v>0</v>
      </c>
    </row>
    <row r="74" spans="1:6">
      <c r="A74" s="125"/>
      <c r="B74" s="136"/>
      <c r="C74" s="136"/>
      <c r="D74" s="129"/>
      <c r="E74" s="139"/>
      <c r="F74" s="139"/>
    </row>
    <row r="75" spans="1:6">
      <c r="A75" s="125"/>
      <c r="B75" s="136"/>
      <c r="C75" s="136"/>
      <c r="D75" s="133" t="s">
        <v>116</v>
      </c>
      <c r="E75" s="138">
        <v>0</v>
      </c>
      <c r="F75" s="138">
        <v>0</v>
      </c>
    </row>
    <row r="76" spans="1:6">
      <c r="A76" s="125"/>
      <c r="B76" s="136"/>
      <c r="C76" s="136"/>
      <c r="D76" s="127" t="s">
        <v>117</v>
      </c>
      <c r="E76" s="141">
        <v>0</v>
      </c>
      <c r="F76" s="141">
        <v>0</v>
      </c>
    </row>
    <row r="77" spans="1:6">
      <c r="A77" s="125"/>
      <c r="B77" s="136"/>
      <c r="C77" s="136"/>
      <c r="D77" s="127" t="s">
        <v>118</v>
      </c>
      <c r="E77" s="141">
        <v>0</v>
      </c>
      <c r="F77" s="141">
        <v>0</v>
      </c>
    </row>
    <row r="78" spans="1:6">
      <c r="A78" s="125"/>
      <c r="B78" s="136"/>
      <c r="C78" s="136"/>
      <c r="D78" s="129"/>
      <c r="E78" s="139"/>
      <c r="F78" s="139"/>
    </row>
    <row r="79" spans="1:6">
      <c r="A79" s="125"/>
      <c r="B79" s="136"/>
      <c r="C79" s="136"/>
      <c r="D79" s="130" t="s">
        <v>119</v>
      </c>
      <c r="E79" s="140">
        <v>125308280.02000001</v>
      </c>
      <c r="F79" s="140">
        <v>101783085.94999999</v>
      </c>
    </row>
    <row r="80" spans="1:6">
      <c r="A80" s="125"/>
      <c r="B80" s="136"/>
      <c r="C80" s="136"/>
      <c r="D80" s="129"/>
      <c r="E80" s="139"/>
      <c r="F80" s="139"/>
    </row>
    <row r="81" spans="1:6">
      <c r="A81" s="125"/>
      <c r="B81" s="136"/>
      <c r="C81" s="136"/>
      <c r="D81" s="130" t="s">
        <v>120</v>
      </c>
      <c r="E81" s="140">
        <v>155062626.64000002</v>
      </c>
      <c r="F81" s="140">
        <v>134942949.5</v>
      </c>
    </row>
    <row r="82" spans="1:6">
      <c r="A82" s="126"/>
      <c r="B82" s="135"/>
      <c r="C82" s="135"/>
      <c r="D82" s="134"/>
      <c r="E82" s="137"/>
      <c r="F82" s="137"/>
    </row>
  </sheetData>
  <mergeCells count="5">
    <mergeCell ref="A5:F5"/>
    <mergeCell ref="A1:F1"/>
    <mergeCell ref="A2:F2"/>
    <mergeCell ref="A3:F3"/>
    <mergeCell ref="A4:F4"/>
  </mergeCells>
  <dataValidations disablePrompts="1"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I45"/>
  <sheetViews>
    <sheetView showGridLines="0" zoomScale="75" zoomScaleNormal="75" workbookViewId="0">
      <selection activeCell="N31" sqref="N31"/>
    </sheetView>
  </sheetViews>
  <sheetFormatPr baseColWidth="10" defaultColWidth="11" defaultRowHeight="1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9" ht="40.9" customHeight="1">
      <c r="A1" s="143" t="s">
        <v>121</v>
      </c>
      <c r="B1" s="143"/>
      <c r="C1" s="143"/>
      <c r="D1" s="143"/>
      <c r="E1" s="143"/>
      <c r="F1" s="143"/>
      <c r="G1" s="143"/>
      <c r="H1" s="143"/>
      <c r="I1" s="157"/>
    </row>
    <row r="2" spans="1:9">
      <c r="A2" s="98" t="s">
        <v>584</v>
      </c>
      <c r="B2" s="99"/>
      <c r="C2" s="99"/>
      <c r="D2" s="99"/>
      <c r="E2" s="99"/>
      <c r="F2" s="99"/>
      <c r="G2" s="99"/>
      <c r="H2" s="100"/>
      <c r="I2" s="146"/>
    </row>
    <row r="3" spans="1:9" ht="15" customHeight="1">
      <c r="A3" s="95" t="s">
        <v>122</v>
      </c>
      <c r="B3" s="96"/>
      <c r="C3" s="96"/>
      <c r="D3" s="96"/>
      <c r="E3" s="96"/>
      <c r="F3" s="96"/>
      <c r="G3" s="96"/>
      <c r="H3" s="97"/>
      <c r="I3" s="146"/>
    </row>
    <row r="4" spans="1:9" ht="15" customHeight="1">
      <c r="A4" s="95" t="s">
        <v>588</v>
      </c>
      <c r="B4" s="96"/>
      <c r="C4" s="96"/>
      <c r="D4" s="96"/>
      <c r="E4" s="96"/>
      <c r="F4" s="96"/>
      <c r="G4" s="96"/>
      <c r="H4" s="97"/>
      <c r="I4" s="146"/>
    </row>
    <row r="5" spans="1:9">
      <c r="A5" s="91" t="s">
        <v>2</v>
      </c>
      <c r="B5" s="92"/>
      <c r="C5" s="92"/>
      <c r="D5" s="92"/>
      <c r="E5" s="92"/>
      <c r="F5" s="92"/>
      <c r="G5" s="92"/>
      <c r="H5" s="93"/>
      <c r="I5" s="146"/>
    </row>
    <row r="6" spans="1:9" ht="41.45" customHeight="1">
      <c r="A6" s="158" t="s">
        <v>123</v>
      </c>
      <c r="B6" s="159" t="s">
        <v>583</v>
      </c>
      <c r="C6" s="158" t="s">
        <v>124</v>
      </c>
      <c r="D6" s="158" t="s">
        <v>125</v>
      </c>
      <c r="E6" s="158" t="s">
        <v>126</v>
      </c>
      <c r="F6" s="158" t="s">
        <v>127</v>
      </c>
      <c r="G6" s="158" t="s">
        <v>128</v>
      </c>
      <c r="H6" s="152" t="s">
        <v>129</v>
      </c>
      <c r="I6" s="147"/>
    </row>
    <row r="7" spans="1:9">
      <c r="A7" s="148"/>
      <c r="B7" s="148"/>
      <c r="C7" s="148"/>
      <c r="D7" s="148"/>
      <c r="E7" s="148"/>
      <c r="F7" s="148"/>
      <c r="G7" s="148"/>
      <c r="H7" s="148"/>
      <c r="I7" s="147"/>
    </row>
    <row r="8" spans="1:9">
      <c r="A8" s="160" t="s">
        <v>130</v>
      </c>
      <c r="B8" s="165">
        <v>0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46"/>
    </row>
    <row r="9" spans="1:9" ht="15.75" customHeight="1">
      <c r="A9" s="161" t="s">
        <v>131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46"/>
    </row>
    <row r="10" spans="1:9" ht="17.25" customHeight="1">
      <c r="A10" s="162" t="s">
        <v>132</v>
      </c>
      <c r="B10" s="172">
        <v>0</v>
      </c>
      <c r="C10" s="172">
        <v>0</v>
      </c>
      <c r="D10" s="172">
        <v>0</v>
      </c>
      <c r="E10" s="172">
        <v>0</v>
      </c>
      <c r="F10" s="166">
        <v>0</v>
      </c>
      <c r="G10" s="172">
        <v>0</v>
      </c>
      <c r="H10" s="172">
        <v>0</v>
      </c>
      <c r="I10" s="146"/>
    </row>
    <row r="11" spans="1:9">
      <c r="A11" s="162" t="s">
        <v>133</v>
      </c>
      <c r="B11" s="172">
        <v>0</v>
      </c>
      <c r="C11" s="166">
        <v>0</v>
      </c>
      <c r="D11" s="172">
        <v>0</v>
      </c>
      <c r="E11" s="172">
        <v>0</v>
      </c>
      <c r="F11" s="166">
        <v>0</v>
      </c>
      <c r="G11" s="172">
        <v>0</v>
      </c>
      <c r="H11" s="166">
        <v>0</v>
      </c>
      <c r="I11" s="146"/>
    </row>
    <row r="12" spans="1:9" ht="16.5" customHeight="1">
      <c r="A12" s="162" t="s">
        <v>134</v>
      </c>
      <c r="B12" s="172">
        <v>0</v>
      </c>
      <c r="C12" s="166">
        <v>0</v>
      </c>
      <c r="D12" s="172">
        <v>0</v>
      </c>
      <c r="E12" s="172">
        <v>0</v>
      </c>
      <c r="F12" s="166">
        <v>0</v>
      </c>
      <c r="G12" s="172">
        <v>0</v>
      </c>
      <c r="H12" s="166">
        <v>0</v>
      </c>
      <c r="I12" s="146"/>
    </row>
    <row r="13" spans="1:9">
      <c r="A13" s="161" t="s">
        <v>135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46"/>
    </row>
    <row r="14" spans="1:9">
      <c r="A14" s="162" t="s">
        <v>136</v>
      </c>
      <c r="B14" s="172">
        <v>0</v>
      </c>
      <c r="C14" s="172">
        <v>0</v>
      </c>
      <c r="D14" s="172">
        <v>0</v>
      </c>
      <c r="E14" s="172">
        <v>0</v>
      </c>
      <c r="F14" s="166">
        <v>0</v>
      </c>
      <c r="G14" s="166">
        <v>0</v>
      </c>
      <c r="H14" s="172">
        <v>0</v>
      </c>
      <c r="I14" s="146"/>
    </row>
    <row r="15" spans="1:9" ht="15" customHeight="1">
      <c r="A15" s="162" t="s">
        <v>137</v>
      </c>
      <c r="B15" s="172">
        <v>0</v>
      </c>
      <c r="C15" s="172">
        <v>0</v>
      </c>
      <c r="D15" s="172">
        <v>0</v>
      </c>
      <c r="E15" s="172">
        <v>0</v>
      </c>
      <c r="F15" s="166">
        <v>0</v>
      </c>
      <c r="G15" s="166">
        <v>0</v>
      </c>
      <c r="H15" s="166">
        <v>0</v>
      </c>
      <c r="I15" s="146"/>
    </row>
    <row r="16" spans="1:9">
      <c r="A16" s="162" t="s">
        <v>138</v>
      </c>
      <c r="B16" s="172">
        <v>0</v>
      </c>
      <c r="C16" s="172">
        <v>0</v>
      </c>
      <c r="D16" s="172">
        <v>0</v>
      </c>
      <c r="E16" s="172">
        <v>0</v>
      </c>
      <c r="F16" s="166">
        <v>0</v>
      </c>
      <c r="G16" s="166">
        <v>0</v>
      </c>
      <c r="H16" s="166">
        <v>0</v>
      </c>
      <c r="I16" s="146"/>
    </row>
    <row r="17" spans="1:9">
      <c r="A17" s="153"/>
      <c r="B17" s="167"/>
      <c r="C17" s="167"/>
      <c r="D17" s="167"/>
      <c r="E17" s="167"/>
      <c r="F17" s="167"/>
      <c r="G17" s="167"/>
      <c r="H17" s="167"/>
      <c r="I17" s="144"/>
    </row>
    <row r="18" spans="1:9">
      <c r="A18" s="160" t="s">
        <v>139</v>
      </c>
      <c r="B18" s="165">
        <v>33159863.550000001</v>
      </c>
      <c r="C18" s="168"/>
      <c r="D18" s="168"/>
      <c r="E18" s="168"/>
      <c r="F18" s="165">
        <v>29754346.620000001</v>
      </c>
      <c r="G18" s="168"/>
      <c r="H18" s="168"/>
      <c r="I18" s="144"/>
    </row>
    <row r="19" spans="1:9" ht="16.5" customHeight="1">
      <c r="A19" s="153"/>
      <c r="B19" s="169"/>
      <c r="C19" s="169"/>
      <c r="D19" s="169"/>
      <c r="E19" s="169"/>
      <c r="F19" s="169"/>
      <c r="G19" s="169"/>
      <c r="H19" s="169"/>
      <c r="I19" s="144"/>
    </row>
    <row r="20" spans="1:9" ht="14.45" customHeight="1">
      <c r="A20" s="160" t="s">
        <v>140</v>
      </c>
      <c r="B20" s="165">
        <v>33159863.550000001</v>
      </c>
      <c r="C20" s="165">
        <v>0</v>
      </c>
      <c r="D20" s="165">
        <v>0</v>
      </c>
      <c r="E20" s="165">
        <v>0</v>
      </c>
      <c r="F20" s="165">
        <v>29754346.620000001</v>
      </c>
      <c r="G20" s="165">
        <v>0</v>
      </c>
      <c r="H20" s="165">
        <v>0</v>
      </c>
      <c r="I20" s="144"/>
    </row>
    <row r="21" spans="1:9" ht="16.5" customHeight="1">
      <c r="A21" s="153"/>
      <c r="B21" s="170"/>
      <c r="C21" s="170"/>
      <c r="D21" s="170"/>
      <c r="E21" s="170"/>
      <c r="F21" s="170"/>
      <c r="G21" s="170"/>
      <c r="H21" s="170"/>
      <c r="I21" s="144"/>
    </row>
    <row r="22" spans="1:9" ht="16.5" customHeight="1">
      <c r="A22" s="160" t="s">
        <v>141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65">
        <v>0</v>
      </c>
      <c r="H22" s="165">
        <v>0</v>
      </c>
      <c r="I22" s="144"/>
    </row>
    <row r="23" spans="1:9" ht="15" customHeight="1">
      <c r="A23" s="163" t="s">
        <v>142</v>
      </c>
      <c r="B23" s="166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44"/>
    </row>
    <row r="24" spans="1:9" ht="15" customHeight="1">
      <c r="A24" s="163" t="s">
        <v>143</v>
      </c>
      <c r="B24" s="166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44"/>
    </row>
    <row r="25" spans="1:9">
      <c r="A25" s="163" t="s">
        <v>144</v>
      </c>
      <c r="B25" s="166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44"/>
    </row>
    <row r="26" spans="1:9" ht="16.5" customHeight="1">
      <c r="A26" s="156" t="s">
        <v>149</v>
      </c>
      <c r="B26" s="170"/>
      <c r="C26" s="170"/>
      <c r="D26" s="170"/>
      <c r="E26" s="170"/>
      <c r="F26" s="170"/>
      <c r="G26" s="170"/>
      <c r="H26" s="170"/>
      <c r="I26" s="144"/>
    </row>
    <row r="27" spans="1:9" ht="16.5" customHeight="1">
      <c r="A27" s="160" t="s">
        <v>145</v>
      </c>
      <c r="B27" s="165">
        <v>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44"/>
    </row>
    <row r="28" spans="1:9" ht="15" customHeight="1">
      <c r="A28" s="163" t="s">
        <v>146</v>
      </c>
      <c r="B28" s="166">
        <v>0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44"/>
    </row>
    <row r="29" spans="1:9" ht="15" customHeight="1">
      <c r="A29" s="163" t="s">
        <v>147</v>
      </c>
      <c r="B29" s="166">
        <v>0</v>
      </c>
      <c r="C29" s="166">
        <v>0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44"/>
    </row>
    <row r="30" spans="1:9" ht="15.75" customHeight="1">
      <c r="A30" s="163" t="s">
        <v>148</v>
      </c>
      <c r="B30" s="166">
        <v>0</v>
      </c>
      <c r="C30" s="166">
        <v>0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44"/>
    </row>
    <row r="31" spans="1:9" ht="15" customHeight="1">
      <c r="A31" s="164" t="s">
        <v>149</v>
      </c>
      <c r="B31" s="171"/>
      <c r="C31" s="171"/>
      <c r="D31" s="171"/>
      <c r="E31" s="171"/>
      <c r="F31" s="171"/>
      <c r="G31" s="171"/>
      <c r="H31" s="171"/>
      <c r="I31" s="144"/>
    </row>
    <row r="32" spans="1:9">
      <c r="A32" s="157"/>
      <c r="B32" s="146"/>
      <c r="C32" s="146"/>
      <c r="D32" s="146"/>
      <c r="E32" s="146"/>
      <c r="F32" s="146"/>
      <c r="G32" s="146"/>
      <c r="H32" s="146"/>
      <c r="I32" s="144"/>
    </row>
    <row r="33" spans="1:9" ht="14.45" customHeight="1">
      <c r="A33" s="142" t="s">
        <v>589</v>
      </c>
      <c r="B33" s="142"/>
      <c r="C33" s="142"/>
      <c r="D33" s="142"/>
      <c r="E33" s="142"/>
      <c r="F33" s="142"/>
      <c r="G33" s="142"/>
      <c r="H33" s="142"/>
      <c r="I33" s="144"/>
    </row>
    <row r="34" spans="1:9" ht="14.45" customHeight="1">
      <c r="A34" s="142"/>
      <c r="B34" s="142"/>
      <c r="C34" s="142"/>
      <c r="D34" s="142"/>
      <c r="E34" s="142"/>
      <c r="F34" s="142"/>
      <c r="G34" s="142"/>
      <c r="H34" s="142"/>
      <c r="I34" s="144"/>
    </row>
    <row r="35" spans="1:9" ht="14.45" customHeight="1">
      <c r="A35" s="142"/>
      <c r="B35" s="142"/>
      <c r="C35" s="142"/>
      <c r="D35" s="142"/>
      <c r="E35" s="142"/>
      <c r="F35" s="142"/>
      <c r="G35" s="142"/>
      <c r="H35" s="142"/>
      <c r="I35" s="144"/>
    </row>
    <row r="36" spans="1:9" ht="14.45" customHeight="1">
      <c r="A36" s="142"/>
      <c r="B36" s="142"/>
      <c r="C36" s="142"/>
      <c r="D36" s="142"/>
      <c r="E36" s="142"/>
      <c r="F36" s="142"/>
      <c r="G36" s="142"/>
      <c r="H36" s="142"/>
      <c r="I36" s="144"/>
    </row>
    <row r="37" spans="1:9" ht="14.45" customHeight="1">
      <c r="A37" s="142"/>
      <c r="B37" s="142"/>
      <c r="C37" s="142"/>
      <c r="D37" s="142"/>
      <c r="E37" s="142"/>
      <c r="F37" s="142"/>
      <c r="G37" s="142"/>
      <c r="H37" s="142"/>
      <c r="I37" s="144"/>
    </row>
    <row r="38" spans="1:9">
      <c r="A38" s="157"/>
      <c r="B38" s="146"/>
      <c r="C38" s="146"/>
      <c r="D38" s="146"/>
      <c r="E38" s="146"/>
      <c r="F38" s="146"/>
      <c r="G38" s="146"/>
      <c r="H38" s="146"/>
      <c r="I38" s="144"/>
    </row>
    <row r="39" spans="1:9" ht="45">
      <c r="A39" s="158" t="s">
        <v>150</v>
      </c>
      <c r="B39" s="158" t="s">
        <v>151</v>
      </c>
      <c r="C39" s="158" t="s">
        <v>152</v>
      </c>
      <c r="D39" s="158" t="s">
        <v>153</v>
      </c>
      <c r="E39" s="158" t="s">
        <v>154</v>
      </c>
      <c r="F39" s="152" t="s">
        <v>155</v>
      </c>
      <c r="G39" s="146"/>
      <c r="H39" s="146"/>
      <c r="I39" s="144"/>
    </row>
    <row r="40" spans="1:9">
      <c r="A40" s="153"/>
      <c r="B40" s="148"/>
      <c r="C40" s="148"/>
      <c r="D40" s="148"/>
      <c r="E40" s="148"/>
      <c r="F40" s="148"/>
      <c r="G40" s="146"/>
      <c r="H40" s="146"/>
      <c r="I40" s="144"/>
    </row>
    <row r="41" spans="1:9">
      <c r="A41" s="160" t="s">
        <v>156</v>
      </c>
      <c r="B41" s="155">
        <v>0</v>
      </c>
      <c r="C41" s="155">
        <v>0</v>
      </c>
      <c r="D41" s="155">
        <v>0</v>
      </c>
      <c r="E41" s="155">
        <v>0</v>
      </c>
      <c r="F41" s="155">
        <v>0</v>
      </c>
      <c r="G41" s="146"/>
      <c r="H41" s="146"/>
      <c r="I41" s="144"/>
    </row>
    <row r="42" spans="1:9">
      <c r="A42" s="163" t="s">
        <v>157</v>
      </c>
      <c r="B42" s="154"/>
      <c r="C42" s="154"/>
      <c r="D42" s="154"/>
      <c r="E42" s="154"/>
      <c r="F42" s="154"/>
      <c r="G42" s="151"/>
      <c r="H42" s="151"/>
      <c r="I42" s="144"/>
    </row>
    <row r="43" spans="1:9">
      <c r="A43" s="163" t="s">
        <v>158</v>
      </c>
      <c r="B43" s="154"/>
      <c r="C43" s="154"/>
      <c r="D43" s="154"/>
      <c r="E43" s="154"/>
      <c r="F43" s="154"/>
      <c r="G43" s="151"/>
      <c r="H43" s="151"/>
      <c r="I43" s="144"/>
    </row>
    <row r="44" spans="1:9">
      <c r="A44" s="163" t="s">
        <v>159</v>
      </c>
      <c r="B44" s="154"/>
      <c r="C44" s="154"/>
      <c r="D44" s="154"/>
      <c r="E44" s="154"/>
      <c r="F44" s="154"/>
      <c r="G44" s="151"/>
      <c r="H44" s="151"/>
      <c r="I44" s="144"/>
    </row>
    <row r="45" spans="1:9">
      <c r="A45" s="150" t="s">
        <v>149</v>
      </c>
      <c r="B45" s="149"/>
      <c r="C45" s="149"/>
      <c r="D45" s="149"/>
      <c r="E45" s="149"/>
      <c r="F45" s="149"/>
      <c r="G45" s="146"/>
      <c r="H45" s="146"/>
      <c r="I45" s="14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L21"/>
  <sheetViews>
    <sheetView showGridLines="0" zoomScale="75" zoomScaleNormal="75" workbookViewId="0">
      <selection sqref="A1:L21"/>
    </sheetView>
  </sheetViews>
  <sheetFormatPr baseColWidth="10" defaultColWidth="11" defaultRowHeight="1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2" ht="40.9" customHeight="1">
      <c r="A1" s="114" t="s">
        <v>160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82"/>
    </row>
    <row r="2" spans="1:12">
      <c r="A2" s="98" t="s">
        <v>584</v>
      </c>
      <c r="B2" s="99"/>
      <c r="C2" s="99"/>
      <c r="D2" s="99"/>
      <c r="E2" s="99"/>
      <c r="F2" s="99"/>
      <c r="G2" s="99"/>
      <c r="H2" s="99"/>
      <c r="I2" s="99"/>
      <c r="J2" s="99"/>
      <c r="K2" s="100"/>
      <c r="L2" s="174"/>
    </row>
    <row r="3" spans="1:12">
      <c r="A3" s="95" t="s">
        <v>161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174"/>
    </row>
    <row r="4" spans="1:12">
      <c r="A4" s="95" t="s">
        <v>590</v>
      </c>
      <c r="B4" s="96"/>
      <c r="C4" s="96"/>
      <c r="D4" s="96"/>
      <c r="E4" s="96"/>
      <c r="F4" s="96"/>
      <c r="G4" s="96"/>
      <c r="H4" s="96"/>
      <c r="I4" s="96"/>
      <c r="J4" s="96"/>
      <c r="K4" s="97"/>
      <c r="L4" s="174"/>
    </row>
    <row r="5" spans="1:12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174"/>
    </row>
    <row r="6" spans="1:12" ht="41.45" customHeight="1">
      <c r="A6" s="180" t="s">
        <v>162</v>
      </c>
      <c r="B6" s="180" t="s">
        <v>163</v>
      </c>
      <c r="C6" s="180" t="s">
        <v>164</v>
      </c>
      <c r="D6" s="180" t="s">
        <v>165</v>
      </c>
      <c r="E6" s="180" t="s">
        <v>166</v>
      </c>
      <c r="F6" s="180" t="s">
        <v>167</v>
      </c>
      <c r="G6" s="180" t="s">
        <v>168</v>
      </c>
      <c r="H6" s="180" t="s">
        <v>169</v>
      </c>
      <c r="I6" s="188" t="s">
        <v>591</v>
      </c>
      <c r="J6" s="188" t="s">
        <v>592</v>
      </c>
      <c r="K6" s="188" t="s">
        <v>593</v>
      </c>
      <c r="L6" s="174"/>
    </row>
    <row r="7" spans="1:12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4"/>
    </row>
    <row r="8" spans="1:12">
      <c r="A8" s="179" t="s">
        <v>170</v>
      </c>
      <c r="B8" s="187"/>
      <c r="C8" s="187"/>
      <c r="D8" s="187"/>
      <c r="E8" s="190">
        <v>0</v>
      </c>
      <c r="F8" s="191"/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74"/>
    </row>
    <row r="9" spans="1:12">
      <c r="A9" s="185" t="s">
        <v>171</v>
      </c>
      <c r="B9" s="183"/>
      <c r="C9" s="183"/>
      <c r="D9" s="183"/>
      <c r="E9" s="192">
        <v>0</v>
      </c>
      <c r="F9" s="193"/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78"/>
    </row>
    <row r="10" spans="1:12">
      <c r="A10" s="185" t="s">
        <v>172</v>
      </c>
      <c r="B10" s="183"/>
      <c r="C10" s="183"/>
      <c r="D10" s="183"/>
      <c r="E10" s="192">
        <v>0</v>
      </c>
      <c r="F10" s="193"/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78"/>
    </row>
    <row r="11" spans="1:12">
      <c r="A11" s="185" t="s">
        <v>173</v>
      </c>
      <c r="B11" s="183"/>
      <c r="C11" s="183"/>
      <c r="D11" s="183"/>
      <c r="E11" s="192">
        <v>0</v>
      </c>
      <c r="F11" s="193"/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78"/>
    </row>
    <row r="12" spans="1:12">
      <c r="A12" s="185" t="s">
        <v>174</v>
      </c>
      <c r="B12" s="183"/>
      <c r="C12" s="183"/>
      <c r="D12" s="183"/>
      <c r="E12" s="192">
        <v>0</v>
      </c>
      <c r="F12" s="193"/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78"/>
    </row>
    <row r="13" spans="1:12">
      <c r="A13" s="186" t="s">
        <v>149</v>
      </c>
      <c r="B13" s="184"/>
      <c r="C13" s="184"/>
      <c r="D13" s="184"/>
      <c r="E13" s="194"/>
      <c r="F13" s="195"/>
      <c r="G13" s="194"/>
      <c r="H13" s="194"/>
      <c r="I13" s="194"/>
      <c r="J13" s="194"/>
      <c r="K13" s="194"/>
      <c r="L13" s="174"/>
    </row>
    <row r="14" spans="1:12">
      <c r="A14" s="179" t="s">
        <v>175</v>
      </c>
      <c r="B14" s="187"/>
      <c r="C14" s="187"/>
      <c r="D14" s="187"/>
      <c r="E14" s="190">
        <v>0</v>
      </c>
      <c r="F14" s="191"/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74"/>
    </row>
    <row r="15" spans="1:12">
      <c r="A15" s="185" t="s">
        <v>176</v>
      </c>
      <c r="B15" s="183"/>
      <c r="C15" s="183"/>
      <c r="D15" s="183"/>
      <c r="E15" s="192">
        <v>0</v>
      </c>
      <c r="F15" s="193"/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78"/>
    </row>
    <row r="16" spans="1:12">
      <c r="A16" s="185" t="s">
        <v>177</v>
      </c>
      <c r="B16" s="183"/>
      <c r="C16" s="183"/>
      <c r="D16" s="183"/>
      <c r="E16" s="192">
        <v>0</v>
      </c>
      <c r="F16" s="193"/>
      <c r="G16" s="192">
        <v>0</v>
      </c>
      <c r="H16" s="192">
        <v>0</v>
      </c>
      <c r="I16" s="192">
        <v>0</v>
      </c>
      <c r="J16" s="192">
        <v>0</v>
      </c>
      <c r="K16" s="192">
        <v>0</v>
      </c>
      <c r="L16" s="178"/>
    </row>
    <row r="17" spans="1:12">
      <c r="A17" s="185" t="s">
        <v>178</v>
      </c>
      <c r="B17" s="183"/>
      <c r="C17" s="183"/>
      <c r="D17" s="183"/>
      <c r="E17" s="192">
        <v>0</v>
      </c>
      <c r="F17" s="193"/>
      <c r="G17" s="192">
        <v>0</v>
      </c>
      <c r="H17" s="192">
        <v>0</v>
      </c>
      <c r="I17" s="192">
        <v>0</v>
      </c>
      <c r="J17" s="192">
        <v>0</v>
      </c>
      <c r="K17" s="192">
        <v>0</v>
      </c>
      <c r="L17" s="173"/>
    </row>
    <row r="18" spans="1:12">
      <c r="A18" s="185" t="s">
        <v>179</v>
      </c>
      <c r="B18" s="183"/>
      <c r="C18" s="183"/>
      <c r="D18" s="183"/>
      <c r="E18" s="192">
        <v>0</v>
      </c>
      <c r="F18" s="193"/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73"/>
    </row>
    <row r="19" spans="1:12">
      <c r="A19" s="186" t="s">
        <v>149</v>
      </c>
      <c r="B19" s="184"/>
      <c r="C19" s="184"/>
      <c r="D19" s="184"/>
      <c r="E19" s="194"/>
      <c r="F19" s="195"/>
      <c r="G19" s="194"/>
      <c r="H19" s="194"/>
      <c r="I19" s="194"/>
      <c r="J19" s="194"/>
      <c r="K19" s="194"/>
      <c r="L19" s="173"/>
    </row>
    <row r="20" spans="1:12">
      <c r="A20" s="179" t="s">
        <v>180</v>
      </c>
      <c r="B20" s="187"/>
      <c r="C20" s="187"/>
      <c r="D20" s="187"/>
      <c r="E20" s="190">
        <v>0</v>
      </c>
      <c r="F20" s="191"/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73"/>
    </row>
    <row r="21" spans="1:12">
      <c r="A21" s="181"/>
      <c r="B21" s="177"/>
      <c r="C21" s="177"/>
      <c r="D21" s="177"/>
      <c r="E21" s="177"/>
      <c r="F21" s="177"/>
      <c r="G21" s="189"/>
      <c r="H21" s="189"/>
      <c r="I21" s="189"/>
      <c r="J21" s="189"/>
      <c r="K21" s="189"/>
      <c r="L21" s="173"/>
    </row>
  </sheetData>
  <mergeCells count="5">
    <mergeCell ref="A2:K2"/>
    <mergeCell ref="A3:K3"/>
    <mergeCell ref="A4:K4"/>
    <mergeCell ref="A5:K5"/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K75"/>
  <sheetViews>
    <sheetView showGridLines="0" topLeftCell="A52" zoomScale="75" zoomScaleNormal="75" workbookViewId="0">
      <selection activeCell="I85" sqref="I85"/>
    </sheetView>
  </sheetViews>
  <sheetFormatPr baseColWidth="10" defaultColWidth="11" defaultRowHeight="1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11" ht="40.9" customHeight="1">
      <c r="A1" s="114" t="s">
        <v>181</v>
      </c>
      <c r="B1" s="114"/>
      <c r="C1" s="114"/>
      <c r="D1" s="114"/>
      <c r="E1" s="206"/>
      <c r="F1" s="206"/>
      <c r="G1" s="206"/>
      <c r="H1" s="206"/>
      <c r="I1" s="206"/>
      <c r="J1" s="206"/>
      <c r="K1" s="206"/>
    </row>
    <row r="2" spans="1:11">
      <c r="A2" s="98" t="s">
        <v>584</v>
      </c>
      <c r="B2" s="99"/>
      <c r="C2" s="99"/>
      <c r="D2" s="100"/>
      <c r="E2" s="197"/>
      <c r="F2" s="197"/>
      <c r="G2" s="197"/>
      <c r="H2" s="197"/>
      <c r="I2" s="197"/>
      <c r="J2" s="197"/>
      <c r="K2" s="197"/>
    </row>
    <row r="3" spans="1:11">
      <c r="A3" s="95" t="s">
        <v>182</v>
      </c>
      <c r="B3" s="96"/>
      <c r="C3" s="96"/>
      <c r="D3" s="97"/>
      <c r="E3" s="197"/>
      <c r="F3" s="197"/>
      <c r="G3" s="197"/>
      <c r="H3" s="197"/>
      <c r="I3" s="197"/>
      <c r="J3" s="197"/>
      <c r="K3" s="197"/>
    </row>
    <row r="4" spans="1:11">
      <c r="A4" s="95" t="s">
        <v>590</v>
      </c>
      <c r="B4" s="96"/>
      <c r="C4" s="96"/>
      <c r="D4" s="97"/>
      <c r="E4" s="197"/>
      <c r="F4" s="197"/>
      <c r="G4" s="197"/>
      <c r="H4" s="197"/>
      <c r="I4" s="197"/>
      <c r="J4" s="197"/>
      <c r="K4" s="197"/>
    </row>
    <row r="5" spans="1:11">
      <c r="A5" s="91" t="s">
        <v>2</v>
      </c>
      <c r="B5" s="92"/>
      <c r="C5" s="92"/>
      <c r="D5" s="93"/>
      <c r="E5" s="197"/>
      <c r="F5" s="197"/>
      <c r="G5" s="197"/>
      <c r="H5" s="197"/>
      <c r="I5" s="197"/>
      <c r="J5" s="197"/>
      <c r="K5" s="197"/>
    </row>
    <row r="6" spans="1:11" ht="15" customHeight="1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</row>
    <row r="7" spans="1:11" ht="30">
      <c r="A7" s="207" t="s">
        <v>4</v>
      </c>
      <c r="B7" s="198" t="s">
        <v>183</v>
      </c>
      <c r="C7" s="198" t="s">
        <v>184</v>
      </c>
      <c r="D7" s="198" t="s">
        <v>185</v>
      </c>
      <c r="E7" s="197"/>
      <c r="F7" s="197"/>
      <c r="G7" s="197"/>
      <c r="H7" s="197"/>
      <c r="I7" s="197"/>
      <c r="J7" s="197"/>
      <c r="K7" s="197"/>
    </row>
    <row r="8" spans="1:11">
      <c r="A8" s="201" t="s">
        <v>186</v>
      </c>
      <c r="B8" s="221">
        <v>73576055.420000002</v>
      </c>
      <c r="C8" s="221">
        <v>65884587.950000003</v>
      </c>
      <c r="D8" s="221">
        <v>65884587.950000003</v>
      </c>
      <c r="E8" s="197"/>
      <c r="F8" s="197"/>
      <c r="G8" s="197"/>
      <c r="H8" s="197"/>
      <c r="I8" s="197"/>
      <c r="J8" s="197"/>
      <c r="K8" s="197"/>
    </row>
    <row r="9" spans="1:11">
      <c r="A9" s="199" t="s">
        <v>187</v>
      </c>
      <c r="B9" s="226">
        <v>73576055.420000002</v>
      </c>
      <c r="C9" s="226">
        <v>65884587.950000003</v>
      </c>
      <c r="D9" s="226">
        <v>65884587.950000003</v>
      </c>
      <c r="E9" s="197"/>
      <c r="F9" s="197"/>
      <c r="G9" s="197"/>
      <c r="H9" s="197"/>
      <c r="I9" s="197"/>
      <c r="J9" s="197"/>
      <c r="K9" s="197"/>
    </row>
    <row r="10" spans="1:11">
      <c r="A10" s="199" t="s">
        <v>188</v>
      </c>
      <c r="B10" s="226">
        <v>0</v>
      </c>
      <c r="C10" s="226">
        <v>0</v>
      </c>
      <c r="D10" s="226">
        <v>0</v>
      </c>
      <c r="E10" s="197"/>
      <c r="F10" s="197"/>
      <c r="G10" s="197"/>
      <c r="H10" s="197"/>
      <c r="I10" s="197"/>
      <c r="J10" s="197"/>
      <c r="K10" s="197"/>
    </row>
    <row r="11" spans="1:11">
      <c r="A11" s="199" t="s">
        <v>189</v>
      </c>
      <c r="B11" s="222">
        <v>0</v>
      </c>
      <c r="C11" s="222">
        <v>0</v>
      </c>
      <c r="D11" s="222">
        <v>0</v>
      </c>
      <c r="E11" s="197"/>
      <c r="F11" s="197"/>
      <c r="G11" s="197"/>
      <c r="H11" s="197"/>
      <c r="I11" s="197"/>
      <c r="J11" s="197"/>
      <c r="K11" s="197"/>
    </row>
    <row r="12" spans="1:11">
      <c r="A12" s="205"/>
      <c r="B12" s="223"/>
      <c r="C12" s="223"/>
      <c r="D12" s="223"/>
      <c r="E12" s="197"/>
      <c r="F12" s="197"/>
      <c r="G12" s="197"/>
      <c r="H12" s="197"/>
      <c r="I12" s="197"/>
      <c r="J12" s="197"/>
      <c r="K12" s="197"/>
    </row>
    <row r="13" spans="1:11">
      <c r="A13" s="201" t="s">
        <v>190</v>
      </c>
      <c r="B13" s="221">
        <v>73576055.420000002</v>
      </c>
      <c r="C13" s="221">
        <v>41594713.670000002</v>
      </c>
      <c r="D13" s="221">
        <v>41594713.670000002</v>
      </c>
      <c r="E13" s="197"/>
      <c r="F13" s="197"/>
      <c r="G13" s="197"/>
      <c r="H13" s="197"/>
      <c r="I13" s="197"/>
      <c r="J13" s="197"/>
      <c r="K13" s="197"/>
    </row>
    <row r="14" spans="1:11">
      <c r="A14" s="199" t="s">
        <v>191</v>
      </c>
      <c r="B14" s="226">
        <v>73576055.420000002</v>
      </c>
      <c r="C14" s="226">
        <v>41594713.670000002</v>
      </c>
      <c r="D14" s="226">
        <v>41594713.670000002</v>
      </c>
      <c r="E14" s="197"/>
      <c r="F14" s="197"/>
      <c r="G14" s="197"/>
      <c r="H14" s="197"/>
      <c r="I14" s="197"/>
      <c r="J14" s="197"/>
      <c r="K14" s="197"/>
    </row>
    <row r="15" spans="1:11">
      <c r="A15" s="199" t="s">
        <v>192</v>
      </c>
      <c r="B15" s="226">
        <v>0</v>
      </c>
      <c r="C15" s="226">
        <v>0</v>
      </c>
      <c r="D15" s="226">
        <v>0</v>
      </c>
      <c r="E15" s="197"/>
      <c r="F15" s="197"/>
      <c r="G15" s="197"/>
      <c r="H15" s="197"/>
      <c r="I15" s="197"/>
      <c r="J15" s="197"/>
      <c r="K15" s="197"/>
    </row>
    <row r="16" spans="1:11">
      <c r="A16" s="205"/>
      <c r="B16" s="223"/>
      <c r="C16" s="223"/>
      <c r="D16" s="223"/>
      <c r="E16" s="197"/>
      <c r="F16" s="197"/>
      <c r="G16" s="197"/>
      <c r="H16" s="197"/>
      <c r="I16" s="197"/>
      <c r="J16" s="197"/>
      <c r="K16" s="197"/>
    </row>
    <row r="17" spans="1:11">
      <c r="A17" s="201" t="s">
        <v>193</v>
      </c>
      <c r="B17" s="224">
        <v>0</v>
      </c>
      <c r="C17" s="221">
        <v>0</v>
      </c>
      <c r="D17" s="221">
        <v>0</v>
      </c>
      <c r="E17" s="196"/>
      <c r="F17" s="196"/>
      <c r="G17" s="196"/>
      <c r="H17" s="196"/>
      <c r="I17" s="196"/>
      <c r="J17" s="196"/>
      <c r="K17" s="196"/>
    </row>
    <row r="18" spans="1:11">
      <c r="A18" s="199" t="s">
        <v>194</v>
      </c>
      <c r="B18" s="225">
        <v>0</v>
      </c>
      <c r="C18" s="226">
        <v>0</v>
      </c>
      <c r="D18" s="226">
        <v>0</v>
      </c>
      <c r="E18" s="196"/>
      <c r="F18" s="196"/>
      <c r="G18" s="196"/>
      <c r="H18" s="196"/>
      <c r="I18" s="196"/>
      <c r="J18" s="196"/>
      <c r="K18" s="196"/>
    </row>
    <row r="19" spans="1:11">
      <c r="A19" s="199" t="s">
        <v>195</v>
      </c>
      <c r="B19" s="225">
        <v>0</v>
      </c>
      <c r="C19" s="226">
        <v>0</v>
      </c>
      <c r="D19" s="226">
        <v>0</v>
      </c>
      <c r="E19" s="196"/>
      <c r="F19" s="196"/>
      <c r="G19" s="196"/>
      <c r="H19" s="196"/>
      <c r="I19" s="196"/>
      <c r="J19" s="196"/>
      <c r="K19" s="196"/>
    </row>
    <row r="20" spans="1:11">
      <c r="A20" s="205"/>
      <c r="B20" s="223"/>
      <c r="C20" s="223"/>
      <c r="D20" s="223"/>
      <c r="E20" s="196"/>
      <c r="F20" s="196"/>
      <c r="G20" s="196"/>
      <c r="H20" s="196"/>
      <c r="I20" s="196"/>
      <c r="J20" s="196"/>
      <c r="K20" s="196"/>
    </row>
    <row r="21" spans="1:11">
      <c r="A21" s="201" t="s">
        <v>196</v>
      </c>
      <c r="B21" s="221">
        <v>0</v>
      </c>
      <c r="C21" s="221">
        <v>24289874.280000001</v>
      </c>
      <c r="D21" s="221">
        <v>24289874.280000001</v>
      </c>
      <c r="E21" s="196"/>
      <c r="F21" s="196"/>
      <c r="G21" s="196"/>
      <c r="H21" s="196"/>
      <c r="I21" s="196"/>
      <c r="J21" s="196"/>
      <c r="K21" s="196"/>
    </row>
    <row r="22" spans="1:11">
      <c r="A22" s="201"/>
      <c r="B22" s="223"/>
      <c r="C22" s="223"/>
      <c r="D22" s="223"/>
      <c r="E22" s="196"/>
      <c r="F22" s="196"/>
      <c r="G22" s="196"/>
      <c r="H22" s="196"/>
      <c r="I22" s="196"/>
      <c r="J22" s="196"/>
      <c r="K22" s="196"/>
    </row>
    <row r="23" spans="1:11">
      <c r="A23" s="201" t="s">
        <v>197</v>
      </c>
      <c r="B23" s="221">
        <v>0</v>
      </c>
      <c r="C23" s="221">
        <v>24289874.280000001</v>
      </c>
      <c r="D23" s="221">
        <v>24289874.280000001</v>
      </c>
      <c r="E23" s="196"/>
      <c r="F23" s="196"/>
      <c r="G23" s="196"/>
      <c r="H23" s="196"/>
      <c r="I23" s="196"/>
      <c r="J23" s="196"/>
      <c r="K23" s="196"/>
    </row>
    <row r="24" spans="1:11">
      <c r="A24" s="201"/>
      <c r="B24" s="227"/>
      <c r="C24" s="227"/>
      <c r="D24" s="227"/>
      <c r="E24" s="196"/>
      <c r="F24" s="196"/>
      <c r="G24" s="196"/>
      <c r="H24" s="196"/>
      <c r="I24" s="196"/>
      <c r="J24" s="196"/>
      <c r="K24" s="196"/>
    </row>
    <row r="25" spans="1:11">
      <c r="A25" s="208" t="s">
        <v>198</v>
      </c>
      <c r="B25" s="221">
        <v>0</v>
      </c>
      <c r="C25" s="221">
        <v>24289874.280000001</v>
      </c>
      <c r="D25" s="221">
        <v>24289874.280000001</v>
      </c>
      <c r="E25" s="196"/>
      <c r="F25" s="196"/>
      <c r="G25" s="196"/>
      <c r="H25" s="196"/>
      <c r="I25" s="196"/>
      <c r="J25" s="196"/>
      <c r="K25" s="196"/>
    </row>
    <row r="26" spans="1:11">
      <c r="A26" s="209"/>
      <c r="B26" s="216"/>
      <c r="C26" s="216"/>
      <c r="D26" s="216"/>
      <c r="E26" s="196"/>
      <c r="F26" s="196"/>
      <c r="G26" s="196"/>
      <c r="H26" s="196"/>
      <c r="I26" s="196"/>
      <c r="J26" s="196"/>
      <c r="K26" s="196"/>
    </row>
    <row r="27" spans="1:11">
      <c r="A27" s="204"/>
      <c r="B27" s="214"/>
      <c r="C27" s="214"/>
      <c r="D27" s="214"/>
      <c r="E27" s="196"/>
      <c r="F27" s="196"/>
      <c r="G27" s="196"/>
      <c r="H27" s="196"/>
      <c r="I27" s="196"/>
      <c r="J27" s="196"/>
      <c r="K27" s="196"/>
    </row>
    <row r="28" spans="1:11">
      <c r="A28" s="207" t="s">
        <v>199</v>
      </c>
      <c r="B28" s="215" t="s">
        <v>200</v>
      </c>
      <c r="C28" s="215" t="s">
        <v>184</v>
      </c>
      <c r="D28" s="215" t="s">
        <v>201</v>
      </c>
      <c r="E28" s="196"/>
      <c r="F28" s="196"/>
      <c r="G28" s="196"/>
      <c r="H28" s="196"/>
      <c r="I28" s="196"/>
      <c r="J28" s="196"/>
      <c r="K28" s="196"/>
    </row>
    <row r="29" spans="1:11">
      <c r="A29" s="201" t="s">
        <v>202</v>
      </c>
      <c r="B29" s="228">
        <v>0</v>
      </c>
      <c r="C29" s="228">
        <v>0</v>
      </c>
      <c r="D29" s="228">
        <v>0</v>
      </c>
      <c r="E29" s="196"/>
      <c r="F29" s="196"/>
      <c r="G29" s="196"/>
      <c r="H29" s="196"/>
      <c r="I29" s="196"/>
      <c r="J29" s="196"/>
      <c r="K29" s="196"/>
    </row>
    <row r="30" spans="1:11">
      <c r="A30" s="199" t="s">
        <v>203</v>
      </c>
      <c r="B30" s="235">
        <v>0</v>
      </c>
      <c r="C30" s="235">
        <v>0</v>
      </c>
      <c r="D30" s="235">
        <v>0</v>
      </c>
      <c r="E30" s="196"/>
      <c r="F30" s="196"/>
      <c r="G30" s="196"/>
      <c r="H30" s="196"/>
      <c r="I30" s="196"/>
      <c r="J30" s="196"/>
      <c r="K30" s="196"/>
    </row>
    <row r="31" spans="1:11">
      <c r="A31" s="199" t="s">
        <v>204</v>
      </c>
      <c r="B31" s="235">
        <v>0</v>
      </c>
      <c r="C31" s="235">
        <v>0</v>
      </c>
      <c r="D31" s="235">
        <v>0</v>
      </c>
      <c r="E31" s="196"/>
      <c r="F31" s="196"/>
      <c r="G31" s="196"/>
      <c r="H31" s="196"/>
      <c r="I31" s="196"/>
      <c r="J31" s="196"/>
      <c r="K31" s="196"/>
    </row>
    <row r="32" spans="1:11">
      <c r="A32" s="200"/>
      <c r="B32" s="229"/>
      <c r="C32" s="229"/>
      <c r="D32" s="229"/>
      <c r="E32" s="196"/>
      <c r="F32" s="196"/>
      <c r="G32" s="196"/>
      <c r="H32" s="196"/>
      <c r="I32" s="196"/>
      <c r="J32" s="196"/>
      <c r="K32" s="196"/>
    </row>
    <row r="33" spans="1:11" ht="14.45" customHeight="1">
      <c r="A33" s="201" t="s">
        <v>205</v>
      </c>
      <c r="B33" s="228">
        <v>0</v>
      </c>
      <c r="C33" s="228">
        <v>24289874.280000001</v>
      </c>
      <c r="D33" s="228">
        <v>24289874.280000001</v>
      </c>
      <c r="E33" s="196"/>
      <c r="F33" s="196"/>
      <c r="G33" s="196"/>
      <c r="H33" s="196"/>
      <c r="I33" s="196"/>
      <c r="J33" s="196"/>
      <c r="K33" s="196"/>
    </row>
    <row r="34" spans="1:11" ht="14.45" customHeight="1">
      <c r="A34" s="202"/>
      <c r="B34" s="218"/>
      <c r="C34" s="218"/>
      <c r="D34" s="218"/>
      <c r="E34" s="196"/>
      <c r="F34" s="196"/>
      <c r="G34" s="196"/>
      <c r="H34" s="196"/>
      <c r="I34" s="196"/>
      <c r="J34" s="196"/>
      <c r="K34" s="196"/>
    </row>
    <row r="35" spans="1:11" ht="14.45" customHeight="1">
      <c r="A35" s="204"/>
      <c r="B35" s="214"/>
      <c r="C35" s="214"/>
      <c r="D35" s="214"/>
      <c r="E35" s="196"/>
      <c r="F35" s="196"/>
      <c r="G35" s="196"/>
      <c r="H35" s="196"/>
      <c r="I35" s="196"/>
      <c r="J35" s="196"/>
      <c r="K35" s="196"/>
    </row>
    <row r="36" spans="1:11" ht="14.45" customHeight="1">
      <c r="A36" s="207" t="s">
        <v>199</v>
      </c>
      <c r="B36" s="215" t="s">
        <v>206</v>
      </c>
      <c r="C36" s="215" t="s">
        <v>184</v>
      </c>
      <c r="D36" s="215" t="s">
        <v>185</v>
      </c>
      <c r="E36" s="196"/>
      <c r="F36" s="196"/>
      <c r="G36" s="196"/>
      <c r="H36" s="196"/>
      <c r="I36" s="196"/>
      <c r="J36" s="196"/>
      <c r="K36" s="196"/>
    </row>
    <row r="37" spans="1:11" ht="14.45" customHeight="1">
      <c r="A37" s="201" t="s">
        <v>207</v>
      </c>
      <c r="B37" s="228">
        <v>0</v>
      </c>
      <c r="C37" s="228">
        <v>0</v>
      </c>
      <c r="D37" s="228">
        <v>0</v>
      </c>
      <c r="E37" s="196"/>
      <c r="F37" s="196"/>
      <c r="G37" s="196"/>
      <c r="H37" s="196"/>
      <c r="I37" s="196"/>
      <c r="J37" s="196"/>
      <c r="K37" s="196"/>
    </row>
    <row r="38" spans="1:11">
      <c r="A38" s="199" t="s">
        <v>208</v>
      </c>
      <c r="B38" s="235">
        <v>0</v>
      </c>
      <c r="C38" s="235">
        <v>0</v>
      </c>
      <c r="D38" s="235">
        <v>0</v>
      </c>
      <c r="E38" s="196"/>
      <c r="F38" s="196"/>
      <c r="G38" s="196"/>
      <c r="H38" s="196"/>
      <c r="I38" s="196"/>
      <c r="J38" s="196"/>
      <c r="K38" s="196"/>
    </row>
    <row r="39" spans="1:11">
      <c r="A39" s="199" t="s">
        <v>209</v>
      </c>
      <c r="B39" s="235">
        <v>0</v>
      </c>
      <c r="C39" s="235">
        <v>0</v>
      </c>
      <c r="D39" s="235">
        <v>0</v>
      </c>
      <c r="E39" s="196"/>
      <c r="F39" s="196"/>
      <c r="G39" s="196"/>
      <c r="H39" s="196"/>
      <c r="I39" s="196"/>
      <c r="J39" s="196"/>
      <c r="K39" s="196"/>
    </row>
    <row r="40" spans="1:11">
      <c r="A40" s="201" t="s">
        <v>210</v>
      </c>
      <c r="B40" s="228">
        <v>0</v>
      </c>
      <c r="C40" s="228">
        <v>0</v>
      </c>
      <c r="D40" s="228">
        <v>0</v>
      </c>
      <c r="E40" s="196"/>
      <c r="F40" s="196"/>
      <c r="G40" s="196"/>
      <c r="H40" s="196"/>
      <c r="I40" s="196"/>
      <c r="J40" s="196"/>
      <c r="K40" s="196"/>
    </row>
    <row r="41" spans="1:11">
      <c r="A41" s="199" t="s">
        <v>211</v>
      </c>
      <c r="B41" s="235">
        <v>0</v>
      </c>
      <c r="C41" s="235">
        <v>0</v>
      </c>
      <c r="D41" s="235">
        <v>0</v>
      </c>
      <c r="E41" s="196"/>
      <c r="F41" s="196"/>
      <c r="G41" s="196"/>
      <c r="H41" s="196"/>
      <c r="I41" s="196"/>
      <c r="J41" s="196"/>
      <c r="K41" s="196"/>
    </row>
    <row r="42" spans="1:11">
      <c r="A42" s="199" t="s">
        <v>212</v>
      </c>
      <c r="B42" s="235">
        <v>0</v>
      </c>
      <c r="C42" s="235">
        <v>0</v>
      </c>
      <c r="D42" s="235">
        <v>0</v>
      </c>
      <c r="E42" s="196"/>
      <c r="F42" s="196"/>
      <c r="G42" s="196"/>
      <c r="H42" s="196"/>
      <c r="I42" s="196"/>
      <c r="J42" s="196"/>
      <c r="K42" s="196"/>
    </row>
    <row r="43" spans="1:11">
      <c r="A43" s="200"/>
      <c r="B43" s="229"/>
      <c r="C43" s="229"/>
      <c r="D43" s="229"/>
      <c r="E43" s="196"/>
      <c r="F43" s="196"/>
      <c r="G43" s="196"/>
      <c r="H43" s="196"/>
      <c r="I43" s="196"/>
      <c r="J43" s="196"/>
      <c r="K43" s="196"/>
    </row>
    <row r="44" spans="1:11">
      <c r="A44" s="201" t="s">
        <v>213</v>
      </c>
      <c r="B44" s="228">
        <v>0</v>
      </c>
      <c r="C44" s="228">
        <v>0</v>
      </c>
      <c r="D44" s="228">
        <v>0</v>
      </c>
      <c r="E44" s="196"/>
      <c r="F44" s="196"/>
      <c r="G44" s="196"/>
      <c r="H44" s="196"/>
      <c r="I44" s="196"/>
      <c r="J44" s="196"/>
      <c r="K44" s="196"/>
    </row>
    <row r="45" spans="1:11">
      <c r="A45" s="213"/>
      <c r="B45" s="219"/>
      <c r="C45" s="219"/>
      <c r="D45" s="219"/>
      <c r="E45" s="196"/>
      <c r="F45" s="196"/>
      <c r="G45" s="196"/>
      <c r="H45" s="196"/>
      <c r="I45" s="196"/>
      <c r="J45" s="196"/>
      <c r="K45" s="196"/>
    </row>
    <row r="46" spans="1:11">
      <c r="A46" s="197"/>
      <c r="B46" s="214"/>
      <c r="C46" s="214"/>
      <c r="D46" s="214"/>
      <c r="E46" s="196"/>
      <c r="F46" s="196"/>
      <c r="G46" s="196"/>
      <c r="H46" s="196"/>
      <c r="I46" s="196"/>
      <c r="J46" s="196"/>
      <c r="K46" s="196"/>
    </row>
    <row r="47" spans="1:11" ht="30">
      <c r="A47" s="207" t="s">
        <v>199</v>
      </c>
      <c r="B47" s="215" t="s">
        <v>206</v>
      </c>
      <c r="C47" s="215" t="s">
        <v>184</v>
      </c>
      <c r="D47" s="215" t="s">
        <v>185</v>
      </c>
      <c r="E47" s="196"/>
      <c r="F47" s="196"/>
      <c r="G47" s="196"/>
      <c r="H47" s="196"/>
      <c r="I47" s="196"/>
      <c r="J47" s="196"/>
      <c r="K47" s="196"/>
    </row>
    <row r="48" spans="1:11">
      <c r="A48" s="210" t="s">
        <v>214</v>
      </c>
      <c r="B48" s="233">
        <v>73576055.420000002</v>
      </c>
      <c r="C48" s="233">
        <v>65884587.950000003</v>
      </c>
      <c r="D48" s="233">
        <v>65884587.950000003</v>
      </c>
      <c r="E48" s="196"/>
      <c r="F48" s="196"/>
      <c r="G48" s="196"/>
      <c r="H48" s="196"/>
      <c r="I48" s="196"/>
      <c r="J48" s="196"/>
      <c r="K48" s="196"/>
    </row>
    <row r="49" spans="1:11">
      <c r="A49" s="211" t="s">
        <v>215</v>
      </c>
      <c r="B49" s="228">
        <v>0</v>
      </c>
      <c r="C49" s="228">
        <v>0</v>
      </c>
      <c r="D49" s="228">
        <v>0</v>
      </c>
      <c r="E49" s="196"/>
      <c r="F49" s="196"/>
      <c r="G49" s="196"/>
      <c r="H49" s="196"/>
      <c r="I49" s="196"/>
      <c r="J49" s="196"/>
      <c r="K49" s="196"/>
    </row>
    <row r="50" spans="1:11">
      <c r="A50" s="212" t="s">
        <v>208</v>
      </c>
      <c r="B50" s="235">
        <v>0</v>
      </c>
      <c r="C50" s="235">
        <v>0</v>
      </c>
      <c r="D50" s="235">
        <v>0</v>
      </c>
      <c r="E50" s="196"/>
      <c r="F50" s="196"/>
      <c r="G50" s="196"/>
      <c r="H50" s="196"/>
      <c r="I50" s="196"/>
      <c r="J50" s="196"/>
      <c r="K50" s="196"/>
    </row>
    <row r="51" spans="1:11">
      <c r="A51" s="212" t="s">
        <v>211</v>
      </c>
      <c r="B51" s="235">
        <v>0</v>
      </c>
      <c r="C51" s="235">
        <v>0</v>
      </c>
      <c r="D51" s="235">
        <v>0</v>
      </c>
      <c r="E51" s="196"/>
      <c r="F51" s="196"/>
      <c r="G51" s="196"/>
      <c r="H51" s="196"/>
      <c r="I51" s="196"/>
      <c r="J51" s="196"/>
      <c r="K51" s="196"/>
    </row>
    <row r="52" spans="1:11">
      <c r="A52" s="200"/>
      <c r="B52" s="229"/>
      <c r="C52" s="229"/>
      <c r="D52" s="229"/>
      <c r="E52" s="196"/>
      <c r="F52" s="196"/>
      <c r="G52" s="196"/>
      <c r="H52" s="196"/>
      <c r="I52" s="196"/>
      <c r="J52" s="196"/>
      <c r="K52" s="196"/>
    </row>
    <row r="53" spans="1:11">
      <c r="A53" s="199" t="s">
        <v>191</v>
      </c>
      <c r="B53" s="235">
        <v>73576055.420000002</v>
      </c>
      <c r="C53" s="235">
        <v>41594713.670000002</v>
      </c>
      <c r="D53" s="235">
        <v>41594713.670000002</v>
      </c>
      <c r="E53" s="196"/>
      <c r="F53" s="196"/>
      <c r="G53" s="196"/>
      <c r="H53" s="196"/>
      <c r="I53" s="196"/>
      <c r="J53" s="196"/>
      <c r="K53" s="196"/>
    </row>
    <row r="54" spans="1:11">
      <c r="A54" s="200"/>
      <c r="B54" s="229"/>
      <c r="C54" s="229"/>
      <c r="D54" s="229"/>
      <c r="E54" s="196"/>
      <c r="F54" s="196"/>
      <c r="G54" s="196"/>
      <c r="H54" s="196"/>
      <c r="I54" s="196"/>
      <c r="J54" s="196"/>
      <c r="K54" s="196"/>
    </row>
    <row r="55" spans="1:11">
      <c r="A55" s="199" t="s">
        <v>194</v>
      </c>
      <c r="B55" s="230"/>
      <c r="C55" s="235">
        <v>0</v>
      </c>
      <c r="D55" s="235">
        <v>0</v>
      </c>
      <c r="E55" s="196"/>
      <c r="F55" s="196"/>
      <c r="G55" s="196"/>
      <c r="H55" s="196"/>
      <c r="I55" s="196"/>
      <c r="J55" s="196"/>
      <c r="K55" s="196"/>
    </row>
    <row r="56" spans="1:11">
      <c r="A56" s="200"/>
      <c r="B56" s="229"/>
      <c r="C56" s="229"/>
      <c r="D56" s="229"/>
      <c r="E56" s="196"/>
      <c r="F56" s="196"/>
      <c r="G56" s="196"/>
      <c r="H56" s="196"/>
      <c r="I56" s="196"/>
      <c r="J56" s="196"/>
      <c r="K56" s="196"/>
    </row>
    <row r="57" spans="1:11" ht="30">
      <c r="A57" s="208" t="s">
        <v>594</v>
      </c>
      <c r="B57" s="228">
        <v>0</v>
      </c>
      <c r="C57" s="228">
        <v>24289874.280000001</v>
      </c>
      <c r="D57" s="228">
        <v>24289874.280000001</v>
      </c>
      <c r="E57" s="196"/>
      <c r="F57" s="196"/>
      <c r="G57" s="196"/>
      <c r="H57" s="196"/>
      <c r="I57" s="196"/>
      <c r="J57" s="196"/>
      <c r="K57" s="196"/>
    </row>
    <row r="58" spans="1:11">
      <c r="A58" s="203"/>
      <c r="B58" s="231"/>
      <c r="C58" s="231"/>
      <c r="D58" s="231"/>
      <c r="E58" s="196"/>
      <c r="F58" s="196"/>
      <c r="G58" s="196"/>
      <c r="H58" s="196"/>
      <c r="I58" s="196"/>
      <c r="J58" s="196"/>
      <c r="K58" s="196"/>
    </row>
    <row r="59" spans="1:11">
      <c r="A59" s="208" t="s">
        <v>216</v>
      </c>
      <c r="B59" s="228">
        <v>0</v>
      </c>
      <c r="C59" s="228">
        <v>24289874.280000001</v>
      </c>
      <c r="D59" s="228">
        <v>24289874.280000001</v>
      </c>
      <c r="E59" s="196"/>
      <c r="F59" s="196"/>
      <c r="G59" s="196"/>
      <c r="H59" s="196"/>
      <c r="I59" s="196"/>
      <c r="J59" s="196"/>
      <c r="K59" s="196"/>
    </row>
    <row r="60" spans="1:11">
      <c r="A60" s="202"/>
      <c r="B60" s="219"/>
      <c r="C60" s="219"/>
      <c r="D60" s="219"/>
      <c r="E60" s="196"/>
      <c r="F60" s="196"/>
      <c r="G60" s="196"/>
      <c r="H60" s="196"/>
      <c r="I60" s="196"/>
      <c r="J60" s="196"/>
      <c r="K60" s="196"/>
    </row>
    <row r="61" spans="1:11">
      <c r="A61" s="197"/>
      <c r="B61" s="220"/>
      <c r="C61" s="220"/>
      <c r="D61" s="220"/>
      <c r="E61" s="196"/>
      <c r="F61" s="196"/>
      <c r="G61" s="196"/>
      <c r="H61" s="196"/>
      <c r="I61" s="196"/>
      <c r="J61" s="196"/>
      <c r="K61" s="196"/>
    </row>
    <row r="62" spans="1:11" ht="30">
      <c r="A62" s="207" t="s">
        <v>199</v>
      </c>
      <c r="B62" s="215" t="s">
        <v>206</v>
      </c>
      <c r="C62" s="215" t="s">
        <v>184</v>
      </c>
      <c r="D62" s="215" t="s">
        <v>185</v>
      </c>
      <c r="E62" s="196"/>
      <c r="F62" s="196"/>
      <c r="G62" s="196"/>
      <c r="H62" s="196"/>
      <c r="I62" s="196"/>
      <c r="J62" s="196"/>
      <c r="K62" s="196"/>
    </row>
    <row r="63" spans="1:11">
      <c r="A63" s="210" t="s">
        <v>188</v>
      </c>
      <c r="B63" s="234">
        <v>0</v>
      </c>
      <c r="C63" s="234">
        <v>0</v>
      </c>
      <c r="D63" s="234">
        <v>0</v>
      </c>
      <c r="E63" s="196"/>
      <c r="F63" s="196"/>
      <c r="G63" s="196"/>
      <c r="H63" s="196"/>
      <c r="I63" s="196"/>
      <c r="J63" s="196"/>
      <c r="K63" s="196"/>
    </row>
    <row r="64" spans="1:11" ht="30">
      <c r="A64" s="211" t="s">
        <v>217</v>
      </c>
      <c r="B64" s="221">
        <v>0</v>
      </c>
      <c r="C64" s="221">
        <v>0</v>
      </c>
      <c r="D64" s="221">
        <v>0</v>
      </c>
      <c r="E64" s="196"/>
      <c r="F64" s="196"/>
      <c r="G64" s="196"/>
      <c r="H64" s="196"/>
      <c r="I64" s="196"/>
      <c r="J64" s="196"/>
      <c r="K64" s="196"/>
    </row>
    <row r="65" spans="1:11">
      <c r="A65" s="212" t="s">
        <v>209</v>
      </c>
      <c r="B65" s="226">
        <v>0</v>
      </c>
      <c r="C65" s="226">
        <v>0</v>
      </c>
      <c r="D65" s="226">
        <v>0</v>
      </c>
      <c r="E65" s="196"/>
      <c r="F65" s="196"/>
      <c r="G65" s="196"/>
      <c r="H65" s="196"/>
      <c r="I65" s="196"/>
      <c r="J65" s="196"/>
      <c r="K65" s="196"/>
    </row>
    <row r="66" spans="1:11">
      <c r="A66" s="212" t="s">
        <v>212</v>
      </c>
      <c r="B66" s="226">
        <v>0</v>
      </c>
      <c r="C66" s="226">
        <v>0</v>
      </c>
      <c r="D66" s="226">
        <v>0</v>
      </c>
      <c r="E66" s="196"/>
      <c r="F66" s="196"/>
      <c r="G66" s="196"/>
      <c r="H66" s="196"/>
      <c r="I66" s="196"/>
      <c r="J66" s="196"/>
      <c r="K66" s="196"/>
    </row>
    <row r="67" spans="1:11">
      <c r="A67" s="200"/>
      <c r="B67" s="223"/>
      <c r="C67" s="223"/>
      <c r="D67" s="223"/>
      <c r="E67" s="196"/>
      <c r="F67" s="196"/>
      <c r="G67" s="196"/>
      <c r="H67" s="196"/>
      <c r="I67" s="196"/>
      <c r="J67" s="196"/>
      <c r="K67" s="196"/>
    </row>
    <row r="68" spans="1:11">
      <c r="A68" s="199" t="s">
        <v>218</v>
      </c>
      <c r="B68" s="226">
        <v>0</v>
      </c>
      <c r="C68" s="226">
        <v>0</v>
      </c>
      <c r="D68" s="226">
        <v>0</v>
      </c>
      <c r="E68" s="196"/>
      <c r="F68" s="196"/>
      <c r="G68" s="196"/>
      <c r="H68" s="196"/>
      <c r="I68" s="196"/>
      <c r="J68" s="196"/>
      <c r="K68" s="196"/>
    </row>
    <row r="69" spans="1:11">
      <c r="A69" s="200"/>
      <c r="B69" s="223"/>
      <c r="C69" s="223"/>
      <c r="D69" s="223"/>
      <c r="E69" s="196"/>
      <c r="F69" s="196"/>
      <c r="G69" s="196"/>
      <c r="H69" s="196"/>
      <c r="I69" s="196"/>
      <c r="J69" s="196"/>
      <c r="K69" s="196"/>
    </row>
    <row r="70" spans="1:11">
      <c r="A70" s="199" t="s">
        <v>195</v>
      </c>
      <c r="B70" s="232">
        <v>0</v>
      </c>
      <c r="C70" s="226">
        <v>0</v>
      </c>
      <c r="D70" s="226">
        <v>0</v>
      </c>
      <c r="E70" s="196"/>
      <c r="F70" s="196"/>
      <c r="G70" s="196"/>
      <c r="H70" s="196"/>
      <c r="I70" s="196"/>
      <c r="J70" s="196"/>
      <c r="K70" s="196"/>
    </row>
    <row r="71" spans="1:11">
      <c r="A71" s="200"/>
      <c r="B71" s="223"/>
      <c r="C71" s="223"/>
      <c r="D71" s="223"/>
      <c r="E71" s="196"/>
      <c r="F71" s="196"/>
      <c r="G71" s="196"/>
      <c r="H71" s="196"/>
      <c r="I71" s="196"/>
      <c r="J71" s="196"/>
      <c r="K71" s="196"/>
    </row>
    <row r="72" spans="1:11" ht="30">
      <c r="A72" s="208" t="s">
        <v>595</v>
      </c>
      <c r="B72" s="221">
        <v>0</v>
      </c>
      <c r="C72" s="221">
        <v>0</v>
      </c>
      <c r="D72" s="221">
        <v>0</v>
      </c>
      <c r="E72" s="196"/>
      <c r="F72" s="196"/>
      <c r="G72" s="196"/>
      <c r="H72" s="196"/>
      <c r="I72" s="196"/>
      <c r="J72" s="196"/>
      <c r="K72" s="196"/>
    </row>
    <row r="73" spans="1:11">
      <c r="A73" s="200"/>
      <c r="B73" s="223"/>
      <c r="C73" s="223"/>
      <c r="D73" s="223"/>
      <c r="E73" s="196"/>
      <c r="F73" s="196"/>
      <c r="G73" s="196"/>
      <c r="H73" s="196"/>
      <c r="I73" s="196"/>
      <c r="J73" s="196"/>
      <c r="K73" s="196"/>
    </row>
    <row r="74" spans="1:11">
      <c r="A74" s="208" t="s">
        <v>219</v>
      </c>
      <c r="B74" s="221">
        <v>0</v>
      </c>
      <c r="C74" s="221">
        <v>0</v>
      </c>
      <c r="D74" s="221">
        <v>0</v>
      </c>
      <c r="E74" s="196"/>
      <c r="F74" s="196"/>
      <c r="G74" s="196"/>
      <c r="H74" s="196"/>
      <c r="I74" s="196"/>
      <c r="J74" s="196"/>
      <c r="K74" s="196"/>
    </row>
    <row r="75" spans="1:11">
      <c r="A75" s="202"/>
      <c r="B75" s="217"/>
      <c r="C75" s="217"/>
      <c r="D75" s="217"/>
      <c r="E75" s="196"/>
      <c r="F75" s="196"/>
      <c r="G75" s="196"/>
      <c r="H75" s="196"/>
      <c r="I75" s="196"/>
      <c r="J75" s="196"/>
      <c r="K75" s="196"/>
    </row>
  </sheetData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H80"/>
  <sheetViews>
    <sheetView showGridLines="0" zoomScale="75" zoomScaleNormal="75" workbookViewId="0">
      <selection activeCell="N25" sqref="N25"/>
    </sheetView>
  </sheetViews>
  <sheetFormatPr baseColWidth="10" defaultColWidth="11" defaultRowHeight="1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8" ht="40.9" customHeight="1">
      <c r="A1" s="113" t="s">
        <v>220</v>
      </c>
      <c r="B1" s="113"/>
      <c r="C1" s="113"/>
      <c r="D1" s="113"/>
      <c r="E1" s="113"/>
      <c r="F1" s="113"/>
      <c r="G1" s="113"/>
      <c r="H1" s="249"/>
    </row>
    <row r="2" spans="1:8">
      <c r="A2" s="98" t="s">
        <v>584</v>
      </c>
      <c r="B2" s="99"/>
      <c r="C2" s="99"/>
      <c r="D2" s="99"/>
      <c r="E2" s="99"/>
      <c r="F2" s="99"/>
      <c r="G2" s="100"/>
      <c r="H2" s="236"/>
    </row>
    <row r="3" spans="1:8">
      <c r="A3" s="95" t="s">
        <v>221</v>
      </c>
      <c r="B3" s="96"/>
      <c r="C3" s="96"/>
      <c r="D3" s="96"/>
      <c r="E3" s="96"/>
      <c r="F3" s="96"/>
      <c r="G3" s="97"/>
      <c r="H3" s="236"/>
    </row>
    <row r="4" spans="1:8">
      <c r="A4" s="95" t="s">
        <v>590</v>
      </c>
      <c r="B4" s="96"/>
      <c r="C4" s="96"/>
      <c r="D4" s="96"/>
      <c r="E4" s="96"/>
      <c r="F4" s="96"/>
      <c r="G4" s="97"/>
      <c r="H4" s="236"/>
    </row>
    <row r="5" spans="1:8">
      <c r="A5" s="91" t="s">
        <v>2</v>
      </c>
      <c r="B5" s="92"/>
      <c r="C5" s="92"/>
      <c r="D5" s="92"/>
      <c r="E5" s="92"/>
      <c r="F5" s="92"/>
      <c r="G5" s="93"/>
      <c r="H5" s="236"/>
    </row>
    <row r="6" spans="1:8">
      <c r="A6" s="85" t="s">
        <v>222</v>
      </c>
      <c r="B6" s="87" t="s">
        <v>223</v>
      </c>
      <c r="C6" s="87"/>
      <c r="D6" s="87"/>
      <c r="E6" s="87"/>
      <c r="F6" s="87"/>
      <c r="G6" s="87" t="s">
        <v>224</v>
      </c>
      <c r="H6" s="236"/>
    </row>
    <row r="7" spans="1:8" ht="30">
      <c r="A7" s="86"/>
      <c r="B7" s="240" t="s">
        <v>225</v>
      </c>
      <c r="C7" s="239" t="s">
        <v>226</v>
      </c>
      <c r="D7" s="240" t="s">
        <v>227</v>
      </c>
      <c r="E7" s="240" t="s">
        <v>184</v>
      </c>
      <c r="F7" s="240" t="s">
        <v>228</v>
      </c>
      <c r="G7" s="87"/>
      <c r="H7" s="236"/>
    </row>
    <row r="8" spans="1:8">
      <c r="A8" s="242" t="s">
        <v>229</v>
      </c>
      <c r="B8" s="253"/>
      <c r="C8" s="253"/>
      <c r="D8" s="253"/>
      <c r="E8" s="253"/>
      <c r="F8" s="253"/>
      <c r="G8" s="253"/>
      <c r="H8" s="236"/>
    </row>
    <row r="9" spans="1:8">
      <c r="A9" s="243" t="s">
        <v>230</v>
      </c>
      <c r="B9" s="263">
        <v>0</v>
      </c>
      <c r="C9" s="263">
        <v>0</v>
      </c>
      <c r="D9" s="256">
        <v>0</v>
      </c>
      <c r="E9" s="263">
        <v>0</v>
      </c>
      <c r="F9" s="263">
        <v>0</v>
      </c>
      <c r="G9" s="256">
        <v>0</v>
      </c>
      <c r="H9" s="237"/>
    </row>
    <row r="10" spans="1:8">
      <c r="A10" s="243" t="s">
        <v>231</v>
      </c>
      <c r="B10" s="263">
        <v>0</v>
      </c>
      <c r="C10" s="263">
        <v>0</v>
      </c>
      <c r="D10" s="256">
        <v>0</v>
      </c>
      <c r="E10" s="263">
        <v>0</v>
      </c>
      <c r="F10" s="263">
        <v>0</v>
      </c>
      <c r="G10" s="256">
        <v>0</v>
      </c>
      <c r="H10" s="236"/>
    </row>
    <row r="11" spans="1:8">
      <c r="A11" s="243" t="s">
        <v>232</v>
      </c>
      <c r="B11" s="263">
        <v>0</v>
      </c>
      <c r="C11" s="263">
        <v>0</v>
      </c>
      <c r="D11" s="256">
        <v>0</v>
      </c>
      <c r="E11" s="263">
        <v>0</v>
      </c>
      <c r="F11" s="263">
        <v>0</v>
      </c>
      <c r="G11" s="256">
        <v>0</v>
      </c>
      <c r="H11" s="236"/>
    </row>
    <row r="12" spans="1:8">
      <c r="A12" s="243" t="s">
        <v>233</v>
      </c>
      <c r="B12" s="263">
        <v>0</v>
      </c>
      <c r="C12" s="263">
        <v>0</v>
      </c>
      <c r="D12" s="256">
        <v>0</v>
      </c>
      <c r="E12" s="263">
        <v>0</v>
      </c>
      <c r="F12" s="263">
        <v>0</v>
      </c>
      <c r="G12" s="256">
        <v>0</v>
      </c>
      <c r="H12" s="236"/>
    </row>
    <row r="13" spans="1:8">
      <c r="A13" s="243" t="s">
        <v>234</v>
      </c>
      <c r="B13" s="263">
        <v>200000</v>
      </c>
      <c r="C13" s="263">
        <v>0</v>
      </c>
      <c r="D13" s="256">
        <v>200000</v>
      </c>
      <c r="E13" s="263">
        <v>858282.28</v>
      </c>
      <c r="F13" s="263">
        <v>858282.28</v>
      </c>
      <c r="G13" s="256">
        <v>658282.28</v>
      </c>
      <c r="H13" s="236"/>
    </row>
    <row r="14" spans="1:8">
      <c r="A14" s="243" t="s">
        <v>235</v>
      </c>
      <c r="B14" s="263">
        <v>0</v>
      </c>
      <c r="C14" s="263">
        <v>0</v>
      </c>
      <c r="D14" s="256">
        <v>0</v>
      </c>
      <c r="E14" s="263">
        <v>0</v>
      </c>
      <c r="F14" s="263">
        <v>0</v>
      </c>
      <c r="G14" s="256">
        <v>0</v>
      </c>
      <c r="H14" s="236"/>
    </row>
    <row r="15" spans="1:8">
      <c r="A15" s="243" t="s">
        <v>236</v>
      </c>
      <c r="B15" s="263">
        <v>73376055.420000002</v>
      </c>
      <c r="C15" s="263">
        <v>2604140</v>
      </c>
      <c r="D15" s="256">
        <v>75980195.420000002</v>
      </c>
      <c r="E15" s="263">
        <v>64876305.670000002</v>
      </c>
      <c r="F15" s="263">
        <v>64876305.670000002</v>
      </c>
      <c r="G15" s="256">
        <v>-8499749.75</v>
      </c>
      <c r="H15" s="236"/>
    </row>
    <row r="16" spans="1:8">
      <c r="A16" s="238" t="s">
        <v>237</v>
      </c>
      <c r="B16" s="256">
        <v>0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  <c r="H16" s="236"/>
    </row>
    <row r="17" spans="1:8">
      <c r="A17" s="247" t="s">
        <v>238</v>
      </c>
      <c r="B17" s="263">
        <v>0</v>
      </c>
      <c r="C17" s="263">
        <v>0</v>
      </c>
      <c r="D17" s="256">
        <v>0</v>
      </c>
      <c r="E17" s="263">
        <v>0</v>
      </c>
      <c r="F17" s="263">
        <v>0</v>
      </c>
      <c r="G17" s="256">
        <v>0</v>
      </c>
      <c r="H17" s="197"/>
    </row>
    <row r="18" spans="1:8">
      <c r="A18" s="247" t="s">
        <v>239</v>
      </c>
      <c r="B18" s="263">
        <v>0</v>
      </c>
      <c r="C18" s="263">
        <v>0</v>
      </c>
      <c r="D18" s="256">
        <v>0</v>
      </c>
      <c r="E18" s="263">
        <v>0</v>
      </c>
      <c r="F18" s="263">
        <v>0</v>
      </c>
      <c r="G18" s="256">
        <v>0</v>
      </c>
      <c r="H18" s="197"/>
    </row>
    <row r="19" spans="1:8">
      <c r="A19" s="247" t="s">
        <v>240</v>
      </c>
      <c r="B19" s="263">
        <v>0</v>
      </c>
      <c r="C19" s="263">
        <v>0</v>
      </c>
      <c r="D19" s="256">
        <v>0</v>
      </c>
      <c r="E19" s="263">
        <v>0</v>
      </c>
      <c r="F19" s="263">
        <v>0</v>
      </c>
      <c r="G19" s="256">
        <v>0</v>
      </c>
      <c r="H19" s="197"/>
    </row>
    <row r="20" spans="1:8">
      <c r="A20" s="247" t="s">
        <v>241</v>
      </c>
      <c r="B20" s="256">
        <v>0</v>
      </c>
      <c r="C20" s="256">
        <v>0</v>
      </c>
      <c r="D20" s="256">
        <v>0</v>
      </c>
      <c r="E20" s="256">
        <v>0</v>
      </c>
      <c r="F20" s="256">
        <v>0</v>
      </c>
      <c r="G20" s="256">
        <v>0</v>
      </c>
      <c r="H20" s="197"/>
    </row>
    <row r="21" spans="1:8">
      <c r="A21" s="247" t="s">
        <v>242</v>
      </c>
      <c r="B21" s="256">
        <v>0</v>
      </c>
      <c r="C21" s="256">
        <v>0</v>
      </c>
      <c r="D21" s="256">
        <v>0</v>
      </c>
      <c r="E21" s="256">
        <v>0</v>
      </c>
      <c r="F21" s="256">
        <v>0</v>
      </c>
      <c r="G21" s="256">
        <v>0</v>
      </c>
      <c r="H21" s="197"/>
    </row>
    <row r="22" spans="1:8">
      <c r="A22" s="247" t="s">
        <v>243</v>
      </c>
      <c r="B22" s="263">
        <v>0</v>
      </c>
      <c r="C22" s="263">
        <v>0</v>
      </c>
      <c r="D22" s="256">
        <v>0</v>
      </c>
      <c r="E22" s="263">
        <v>0</v>
      </c>
      <c r="F22" s="263">
        <v>0</v>
      </c>
      <c r="G22" s="256">
        <v>0</v>
      </c>
      <c r="H22" s="197"/>
    </row>
    <row r="23" spans="1:8">
      <c r="A23" s="247" t="s">
        <v>244</v>
      </c>
      <c r="B23" s="256">
        <v>0</v>
      </c>
      <c r="C23" s="256">
        <v>0</v>
      </c>
      <c r="D23" s="256">
        <v>0</v>
      </c>
      <c r="E23" s="256">
        <v>0</v>
      </c>
      <c r="F23" s="256">
        <v>0</v>
      </c>
      <c r="G23" s="256">
        <v>0</v>
      </c>
      <c r="H23" s="197"/>
    </row>
    <row r="24" spans="1:8">
      <c r="A24" s="247" t="s">
        <v>245</v>
      </c>
      <c r="B24" s="256">
        <v>0</v>
      </c>
      <c r="C24" s="256">
        <v>0</v>
      </c>
      <c r="D24" s="256">
        <v>0</v>
      </c>
      <c r="E24" s="256">
        <v>0</v>
      </c>
      <c r="F24" s="256">
        <v>0</v>
      </c>
      <c r="G24" s="256">
        <v>0</v>
      </c>
      <c r="H24" s="197"/>
    </row>
    <row r="25" spans="1:8">
      <c r="A25" s="247" t="s">
        <v>246</v>
      </c>
      <c r="B25" s="263">
        <v>0</v>
      </c>
      <c r="C25" s="263">
        <v>0</v>
      </c>
      <c r="D25" s="256">
        <v>0</v>
      </c>
      <c r="E25" s="263">
        <v>0</v>
      </c>
      <c r="F25" s="263">
        <v>0</v>
      </c>
      <c r="G25" s="256">
        <v>0</v>
      </c>
      <c r="H25" s="197"/>
    </row>
    <row r="26" spans="1:8">
      <c r="A26" s="247" t="s">
        <v>247</v>
      </c>
      <c r="B26" s="263">
        <v>0</v>
      </c>
      <c r="C26" s="263">
        <v>0</v>
      </c>
      <c r="D26" s="256">
        <v>0</v>
      </c>
      <c r="E26" s="263">
        <v>0</v>
      </c>
      <c r="F26" s="263">
        <v>0</v>
      </c>
      <c r="G26" s="256">
        <v>0</v>
      </c>
      <c r="H26" s="197"/>
    </row>
    <row r="27" spans="1:8">
      <c r="A27" s="247" t="s">
        <v>248</v>
      </c>
      <c r="B27" s="263">
        <v>0</v>
      </c>
      <c r="C27" s="263">
        <v>0</v>
      </c>
      <c r="D27" s="256">
        <v>0</v>
      </c>
      <c r="E27" s="263">
        <v>0</v>
      </c>
      <c r="F27" s="263">
        <v>0</v>
      </c>
      <c r="G27" s="256">
        <v>0</v>
      </c>
      <c r="H27" s="197"/>
    </row>
    <row r="28" spans="1:8">
      <c r="A28" s="243" t="s">
        <v>249</v>
      </c>
      <c r="B28" s="256">
        <v>0</v>
      </c>
      <c r="C28" s="256">
        <v>0</v>
      </c>
      <c r="D28" s="256">
        <v>0</v>
      </c>
      <c r="E28" s="256">
        <v>0</v>
      </c>
      <c r="F28" s="256">
        <v>0</v>
      </c>
      <c r="G28" s="256">
        <v>0</v>
      </c>
      <c r="H28" s="197"/>
    </row>
    <row r="29" spans="1:8">
      <c r="A29" s="247" t="s">
        <v>250</v>
      </c>
      <c r="B29" s="263">
        <v>0</v>
      </c>
      <c r="C29" s="263">
        <v>0</v>
      </c>
      <c r="D29" s="256">
        <v>0</v>
      </c>
      <c r="E29" s="263">
        <v>0</v>
      </c>
      <c r="F29" s="263">
        <v>0</v>
      </c>
      <c r="G29" s="256">
        <v>0</v>
      </c>
      <c r="H29" s="197"/>
    </row>
    <row r="30" spans="1:8">
      <c r="A30" s="247" t="s">
        <v>251</v>
      </c>
      <c r="B30" s="263">
        <v>0</v>
      </c>
      <c r="C30" s="263">
        <v>0</v>
      </c>
      <c r="D30" s="256">
        <v>0</v>
      </c>
      <c r="E30" s="263">
        <v>0</v>
      </c>
      <c r="F30" s="263">
        <v>0</v>
      </c>
      <c r="G30" s="256">
        <v>0</v>
      </c>
      <c r="H30" s="197"/>
    </row>
    <row r="31" spans="1:8">
      <c r="A31" s="247" t="s">
        <v>252</v>
      </c>
      <c r="B31" s="263">
        <v>0</v>
      </c>
      <c r="C31" s="263">
        <v>0</v>
      </c>
      <c r="D31" s="256">
        <v>0</v>
      </c>
      <c r="E31" s="263">
        <v>0</v>
      </c>
      <c r="F31" s="263">
        <v>0</v>
      </c>
      <c r="G31" s="256">
        <v>0</v>
      </c>
      <c r="H31" s="197"/>
    </row>
    <row r="32" spans="1:8">
      <c r="A32" s="247" t="s">
        <v>253</v>
      </c>
      <c r="B32" s="256">
        <v>0</v>
      </c>
      <c r="C32" s="256">
        <v>0</v>
      </c>
      <c r="D32" s="256">
        <v>0</v>
      </c>
      <c r="E32" s="256">
        <v>0</v>
      </c>
      <c r="F32" s="256">
        <v>0</v>
      </c>
      <c r="G32" s="256">
        <v>0</v>
      </c>
      <c r="H32" s="197"/>
    </row>
    <row r="33" spans="1:8" ht="14.45" customHeight="1">
      <c r="A33" s="247" t="s">
        <v>254</v>
      </c>
      <c r="B33" s="263">
        <v>0</v>
      </c>
      <c r="C33" s="263">
        <v>0</v>
      </c>
      <c r="D33" s="256">
        <v>0</v>
      </c>
      <c r="E33" s="263">
        <v>0</v>
      </c>
      <c r="F33" s="263">
        <v>0</v>
      </c>
      <c r="G33" s="256">
        <v>0</v>
      </c>
      <c r="H33" s="236"/>
    </row>
    <row r="34" spans="1:8" ht="14.45" customHeight="1">
      <c r="A34" s="243" t="s">
        <v>596</v>
      </c>
      <c r="B34" s="263">
        <v>0</v>
      </c>
      <c r="C34" s="263">
        <v>0</v>
      </c>
      <c r="D34" s="256">
        <v>0</v>
      </c>
      <c r="E34" s="263">
        <v>150000</v>
      </c>
      <c r="F34" s="263">
        <v>150000</v>
      </c>
      <c r="G34" s="256">
        <v>150000</v>
      </c>
      <c r="H34" s="236"/>
    </row>
    <row r="35" spans="1:8" ht="14.45" customHeight="1">
      <c r="A35" s="243" t="s">
        <v>256</v>
      </c>
      <c r="B35" s="256">
        <v>0</v>
      </c>
      <c r="C35" s="256">
        <v>0</v>
      </c>
      <c r="D35" s="256">
        <v>0</v>
      </c>
      <c r="E35" s="256">
        <v>0</v>
      </c>
      <c r="F35" s="256">
        <v>0</v>
      </c>
      <c r="G35" s="256">
        <v>0</v>
      </c>
      <c r="H35" s="236"/>
    </row>
    <row r="36" spans="1:8" ht="14.45" customHeight="1">
      <c r="A36" s="247" t="s">
        <v>257</v>
      </c>
      <c r="B36" s="263">
        <v>0</v>
      </c>
      <c r="C36" s="263">
        <v>0</v>
      </c>
      <c r="D36" s="256">
        <v>0</v>
      </c>
      <c r="E36" s="263">
        <v>0</v>
      </c>
      <c r="F36" s="263">
        <v>0</v>
      </c>
      <c r="G36" s="256">
        <v>0</v>
      </c>
      <c r="H36" s="236"/>
    </row>
    <row r="37" spans="1:8" ht="14.45" customHeight="1">
      <c r="A37" s="243" t="s">
        <v>258</v>
      </c>
      <c r="B37" s="256">
        <v>0</v>
      </c>
      <c r="C37" s="256">
        <v>0</v>
      </c>
      <c r="D37" s="256">
        <v>0</v>
      </c>
      <c r="E37" s="256">
        <v>0</v>
      </c>
      <c r="F37" s="256">
        <v>0</v>
      </c>
      <c r="G37" s="256">
        <v>0</v>
      </c>
      <c r="H37" s="236"/>
    </row>
    <row r="38" spans="1:8">
      <c r="A38" s="247" t="s">
        <v>259</v>
      </c>
      <c r="B38" s="256">
        <v>0</v>
      </c>
      <c r="C38" s="256">
        <v>0</v>
      </c>
      <c r="D38" s="256">
        <v>0</v>
      </c>
      <c r="E38" s="256">
        <v>0</v>
      </c>
      <c r="F38" s="256">
        <v>0</v>
      </c>
      <c r="G38" s="256">
        <v>0</v>
      </c>
      <c r="H38" s="236"/>
    </row>
    <row r="39" spans="1:8">
      <c r="A39" s="247" t="s">
        <v>260</v>
      </c>
      <c r="B39" s="256">
        <v>0</v>
      </c>
      <c r="C39" s="256">
        <v>0</v>
      </c>
      <c r="D39" s="256">
        <v>0</v>
      </c>
      <c r="E39" s="256">
        <v>0</v>
      </c>
      <c r="F39" s="256">
        <v>0</v>
      </c>
      <c r="G39" s="256">
        <v>0</v>
      </c>
      <c r="H39" s="236"/>
    </row>
    <row r="40" spans="1:8">
      <c r="A40" s="244"/>
      <c r="B40" s="256"/>
      <c r="C40" s="256"/>
      <c r="D40" s="256"/>
      <c r="E40" s="256"/>
      <c r="F40" s="256"/>
      <c r="G40" s="256"/>
      <c r="H40" s="236"/>
    </row>
    <row r="41" spans="1:8">
      <c r="A41" s="245" t="s">
        <v>261</v>
      </c>
      <c r="B41" s="257">
        <v>73576055.420000002</v>
      </c>
      <c r="C41" s="257">
        <v>2604140</v>
      </c>
      <c r="D41" s="257">
        <v>76180195.420000002</v>
      </c>
      <c r="E41" s="257">
        <v>65884587.950000003</v>
      </c>
      <c r="F41" s="257">
        <v>65884587.950000003</v>
      </c>
      <c r="G41" s="257">
        <v>-7691467.4699999997</v>
      </c>
      <c r="H41" s="236"/>
    </row>
    <row r="42" spans="1:8">
      <c r="A42" s="245" t="s">
        <v>262</v>
      </c>
      <c r="B42" s="258"/>
      <c r="C42" s="258"/>
      <c r="D42" s="258"/>
      <c r="E42" s="258"/>
      <c r="F42" s="258"/>
      <c r="G42" s="257">
        <v>0</v>
      </c>
      <c r="H42" s="237"/>
    </row>
    <row r="43" spans="1:8">
      <c r="A43" s="244"/>
      <c r="B43" s="259"/>
      <c r="C43" s="259"/>
      <c r="D43" s="259"/>
      <c r="E43" s="259"/>
      <c r="F43" s="259"/>
      <c r="G43" s="259"/>
      <c r="H43" s="236"/>
    </row>
    <row r="44" spans="1:8">
      <c r="A44" s="245" t="s">
        <v>263</v>
      </c>
      <c r="B44" s="259"/>
      <c r="C44" s="259"/>
      <c r="D44" s="259"/>
      <c r="E44" s="259"/>
      <c r="F44" s="259"/>
      <c r="G44" s="259"/>
      <c r="H44" s="236"/>
    </row>
    <row r="45" spans="1:8">
      <c r="A45" s="243" t="s">
        <v>264</v>
      </c>
      <c r="B45" s="256">
        <v>0</v>
      </c>
      <c r="C45" s="256">
        <v>0</v>
      </c>
      <c r="D45" s="256">
        <v>0</v>
      </c>
      <c r="E45" s="256">
        <v>0</v>
      </c>
      <c r="F45" s="256">
        <v>0</v>
      </c>
      <c r="G45" s="256">
        <v>0</v>
      </c>
      <c r="H45" s="236"/>
    </row>
    <row r="46" spans="1:8">
      <c r="A46" s="248" t="s">
        <v>265</v>
      </c>
      <c r="B46" s="256">
        <v>0</v>
      </c>
      <c r="C46" s="256">
        <v>0</v>
      </c>
      <c r="D46" s="256">
        <v>0</v>
      </c>
      <c r="E46" s="256">
        <v>0</v>
      </c>
      <c r="F46" s="256">
        <v>0</v>
      </c>
      <c r="G46" s="256">
        <v>0</v>
      </c>
      <c r="H46" s="236"/>
    </row>
    <row r="47" spans="1:8">
      <c r="A47" s="248" t="s">
        <v>266</v>
      </c>
      <c r="B47" s="256">
        <v>0</v>
      </c>
      <c r="C47" s="256">
        <v>0</v>
      </c>
      <c r="D47" s="256">
        <v>0</v>
      </c>
      <c r="E47" s="256">
        <v>0</v>
      </c>
      <c r="F47" s="256">
        <v>0</v>
      </c>
      <c r="G47" s="256">
        <v>0</v>
      </c>
      <c r="H47" s="236"/>
    </row>
    <row r="48" spans="1:8">
      <c r="A48" s="248" t="s">
        <v>267</v>
      </c>
      <c r="B48" s="263">
        <v>0</v>
      </c>
      <c r="C48" s="263">
        <v>0</v>
      </c>
      <c r="D48" s="256">
        <v>0</v>
      </c>
      <c r="E48" s="263">
        <v>0</v>
      </c>
      <c r="F48" s="263">
        <v>0</v>
      </c>
      <c r="G48" s="256">
        <v>0</v>
      </c>
      <c r="H48" s="236"/>
    </row>
    <row r="49" spans="1:8" ht="30">
      <c r="A49" s="248" t="s">
        <v>268</v>
      </c>
      <c r="B49" s="263">
        <v>0</v>
      </c>
      <c r="C49" s="263">
        <v>0</v>
      </c>
      <c r="D49" s="256">
        <v>0</v>
      </c>
      <c r="E49" s="263">
        <v>0</v>
      </c>
      <c r="F49" s="263">
        <v>0</v>
      </c>
      <c r="G49" s="256">
        <v>0</v>
      </c>
      <c r="H49" s="197"/>
    </row>
    <row r="50" spans="1:8">
      <c r="A50" s="248" t="s">
        <v>269</v>
      </c>
      <c r="B50" s="256">
        <v>0</v>
      </c>
      <c r="C50" s="256">
        <v>0</v>
      </c>
      <c r="D50" s="256">
        <v>0</v>
      </c>
      <c r="E50" s="256">
        <v>0</v>
      </c>
      <c r="F50" s="256">
        <v>0</v>
      </c>
      <c r="G50" s="256">
        <v>0</v>
      </c>
      <c r="H50" s="197"/>
    </row>
    <row r="51" spans="1:8">
      <c r="A51" s="248" t="s">
        <v>270</v>
      </c>
      <c r="B51" s="256">
        <v>0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197"/>
    </row>
    <row r="52" spans="1:8" ht="30">
      <c r="A52" s="241" t="s">
        <v>271</v>
      </c>
      <c r="B52" s="256">
        <v>0</v>
      </c>
      <c r="C52" s="256">
        <v>0</v>
      </c>
      <c r="D52" s="256">
        <v>0</v>
      </c>
      <c r="E52" s="256">
        <v>0</v>
      </c>
      <c r="F52" s="256">
        <v>0</v>
      </c>
      <c r="G52" s="256">
        <v>0</v>
      </c>
      <c r="H52" s="197"/>
    </row>
    <row r="53" spans="1:8">
      <c r="A53" s="247" t="s">
        <v>272</v>
      </c>
      <c r="B53" s="256">
        <v>0</v>
      </c>
      <c r="C53" s="256">
        <v>0</v>
      </c>
      <c r="D53" s="256">
        <v>0</v>
      </c>
      <c r="E53" s="256">
        <v>0</v>
      </c>
      <c r="F53" s="256">
        <v>0</v>
      </c>
      <c r="G53" s="256">
        <v>0</v>
      </c>
      <c r="H53" s="197"/>
    </row>
    <row r="54" spans="1:8">
      <c r="A54" s="243" t="s">
        <v>273</v>
      </c>
      <c r="B54" s="256">
        <v>0</v>
      </c>
      <c r="C54" s="256">
        <v>0</v>
      </c>
      <c r="D54" s="256">
        <v>0</v>
      </c>
      <c r="E54" s="256">
        <v>0</v>
      </c>
      <c r="F54" s="256">
        <v>0</v>
      </c>
      <c r="G54" s="256">
        <v>0</v>
      </c>
      <c r="H54" s="197"/>
    </row>
    <row r="55" spans="1:8">
      <c r="A55" s="241" t="s">
        <v>274</v>
      </c>
      <c r="B55" s="256">
        <v>0</v>
      </c>
      <c r="C55" s="256">
        <v>0</v>
      </c>
      <c r="D55" s="256">
        <v>0</v>
      </c>
      <c r="E55" s="256">
        <v>0</v>
      </c>
      <c r="F55" s="256">
        <v>0</v>
      </c>
      <c r="G55" s="256">
        <v>0</v>
      </c>
      <c r="H55" s="197"/>
    </row>
    <row r="56" spans="1:8">
      <c r="A56" s="248" t="s">
        <v>275</v>
      </c>
      <c r="B56" s="256">
        <v>0</v>
      </c>
      <c r="C56" s="256">
        <v>0</v>
      </c>
      <c r="D56" s="256">
        <v>0</v>
      </c>
      <c r="E56" s="256">
        <v>0</v>
      </c>
      <c r="F56" s="256">
        <v>0</v>
      </c>
      <c r="G56" s="256">
        <v>0</v>
      </c>
      <c r="H56" s="197"/>
    </row>
    <row r="57" spans="1:8">
      <c r="A57" s="248" t="s">
        <v>276</v>
      </c>
      <c r="B57" s="256">
        <v>0</v>
      </c>
      <c r="C57" s="256">
        <v>0</v>
      </c>
      <c r="D57" s="256">
        <v>0</v>
      </c>
      <c r="E57" s="256">
        <v>0</v>
      </c>
      <c r="F57" s="256">
        <v>0</v>
      </c>
      <c r="G57" s="256">
        <v>0</v>
      </c>
      <c r="H57" s="197"/>
    </row>
    <row r="58" spans="1:8">
      <c r="A58" s="241" t="s">
        <v>277</v>
      </c>
      <c r="B58" s="263">
        <v>0</v>
      </c>
      <c r="C58" s="263">
        <v>0</v>
      </c>
      <c r="D58" s="256">
        <v>0</v>
      </c>
      <c r="E58" s="263">
        <v>0</v>
      </c>
      <c r="F58" s="263">
        <v>0</v>
      </c>
      <c r="G58" s="256">
        <v>0</v>
      </c>
      <c r="H58" s="197"/>
    </row>
    <row r="59" spans="1:8">
      <c r="A59" s="243" t="s">
        <v>278</v>
      </c>
      <c r="B59" s="256">
        <v>0</v>
      </c>
      <c r="C59" s="256">
        <v>0</v>
      </c>
      <c r="D59" s="256">
        <v>0</v>
      </c>
      <c r="E59" s="256">
        <v>0</v>
      </c>
      <c r="F59" s="256">
        <v>0</v>
      </c>
      <c r="G59" s="256">
        <v>0</v>
      </c>
      <c r="H59" s="197"/>
    </row>
    <row r="60" spans="1:8">
      <c r="A60" s="248" t="s">
        <v>279</v>
      </c>
      <c r="B60" s="263">
        <v>0</v>
      </c>
      <c r="C60" s="263">
        <v>0</v>
      </c>
      <c r="D60" s="256">
        <v>0</v>
      </c>
      <c r="E60" s="263">
        <v>0</v>
      </c>
      <c r="F60" s="263">
        <v>0</v>
      </c>
      <c r="G60" s="256">
        <v>0</v>
      </c>
      <c r="H60" s="197"/>
    </row>
    <row r="61" spans="1:8">
      <c r="A61" s="248" t="s">
        <v>280</v>
      </c>
      <c r="B61" s="263">
        <v>0</v>
      </c>
      <c r="C61" s="263">
        <v>0</v>
      </c>
      <c r="D61" s="256">
        <v>0</v>
      </c>
      <c r="E61" s="263">
        <v>0</v>
      </c>
      <c r="F61" s="263">
        <v>0</v>
      </c>
      <c r="G61" s="256">
        <v>0</v>
      </c>
      <c r="H61" s="197"/>
    </row>
    <row r="62" spans="1:8">
      <c r="A62" s="243" t="s">
        <v>597</v>
      </c>
      <c r="B62" s="263">
        <v>0</v>
      </c>
      <c r="C62" s="263">
        <v>0</v>
      </c>
      <c r="D62" s="256">
        <v>0</v>
      </c>
      <c r="E62" s="263">
        <v>0</v>
      </c>
      <c r="F62" s="263">
        <v>0</v>
      </c>
      <c r="G62" s="256">
        <v>0</v>
      </c>
      <c r="H62" s="197"/>
    </row>
    <row r="63" spans="1:8">
      <c r="A63" s="243" t="s">
        <v>282</v>
      </c>
      <c r="B63" s="263">
        <v>0</v>
      </c>
      <c r="C63" s="263">
        <v>0</v>
      </c>
      <c r="D63" s="256">
        <v>0</v>
      </c>
      <c r="E63" s="263">
        <v>0</v>
      </c>
      <c r="F63" s="263">
        <v>0</v>
      </c>
      <c r="G63" s="256">
        <v>0</v>
      </c>
      <c r="H63" s="197"/>
    </row>
    <row r="64" spans="1:8">
      <c r="A64" s="244"/>
      <c r="B64" s="259"/>
      <c r="C64" s="259"/>
      <c r="D64" s="259"/>
      <c r="E64" s="259"/>
      <c r="F64" s="259"/>
      <c r="G64" s="259"/>
      <c r="H64" s="197"/>
    </row>
    <row r="65" spans="1:8">
      <c r="A65" s="245" t="s">
        <v>283</v>
      </c>
      <c r="B65" s="257">
        <v>0</v>
      </c>
      <c r="C65" s="257">
        <v>0</v>
      </c>
      <c r="D65" s="257">
        <v>0</v>
      </c>
      <c r="E65" s="257">
        <v>0</v>
      </c>
      <c r="F65" s="257">
        <v>0</v>
      </c>
      <c r="G65" s="257">
        <v>0</v>
      </c>
      <c r="H65" s="197"/>
    </row>
    <row r="66" spans="1:8">
      <c r="A66" s="244"/>
      <c r="B66" s="259"/>
      <c r="C66" s="259"/>
      <c r="D66" s="259"/>
      <c r="E66" s="259"/>
      <c r="F66" s="259"/>
      <c r="G66" s="259"/>
      <c r="H66" s="197"/>
    </row>
    <row r="67" spans="1:8">
      <c r="A67" s="245" t="s">
        <v>284</v>
      </c>
      <c r="B67" s="257">
        <v>0</v>
      </c>
      <c r="C67" s="257">
        <v>0</v>
      </c>
      <c r="D67" s="257">
        <v>0</v>
      </c>
      <c r="E67" s="257">
        <v>0</v>
      </c>
      <c r="F67" s="257">
        <v>0</v>
      </c>
      <c r="G67" s="257">
        <v>0</v>
      </c>
      <c r="H67" s="197"/>
    </row>
    <row r="68" spans="1:8">
      <c r="A68" s="243" t="s">
        <v>285</v>
      </c>
      <c r="B68" s="263">
        <v>0</v>
      </c>
      <c r="C68" s="263">
        <v>0</v>
      </c>
      <c r="D68" s="256">
        <v>0</v>
      </c>
      <c r="E68" s="263">
        <v>0</v>
      </c>
      <c r="F68" s="263">
        <v>0</v>
      </c>
      <c r="G68" s="256">
        <v>0</v>
      </c>
      <c r="H68" s="197"/>
    </row>
    <row r="69" spans="1:8">
      <c r="A69" s="244"/>
      <c r="B69" s="259"/>
      <c r="C69" s="259"/>
      <c r="D69" s="259"/>
      <c r="E69" s="259"/>
      <c r="F69" s="259"/>
      <c r="G69" s="259"/>
      <c r="H69" s="197"/>
    </row>
    <row r="70" spans="1:8">
      <c r="A70" s="245" t="s">
        <v>286</v>
      </c>
      <c r="B70" s="257">
        <v>73576055.420000002</v>
      </c>
      <c r="C70" s="257">
        <v>2604140</v>
      </c>
      <c r="D70" s="257">
        <v>76180195.420000002</v>
      </c>
      <c r="E70" s="257">
        <v>65884587.950000003</v>
      </c>
      <c r="F70" s="257">
        <v>65884587.950000003</v>
      </c>
      <c r="G70" s="257">
        <v>-7691467.4699999997</v>
      </c>
      <c r="H70" s="197"/>
    </row>
    <row r="71" spans="1:8">
      <c r="A71" s="244"/>
      <c r="B71" s="259"/>
      <c r="C71" s="259"/>
      <c r="D71" s="259"/>
      <c r="E71" s="259"/>
      <c r="F71" s="259"/>
      <c r="G71" s="259"/>
      <c r="H71" s="197"/>
    </row>
    <row r="72" spans="1:8">
      <c r="A72" s="245" t="s">
        <v>287</v>
      </c>
      <c r="B72" s="259"/>
      <c r="C72" s="259"/>
      <c r="D72" s="259"/>
      <c r="E72" s="259"/>
      <c r="F72" s="259"/>
      <c r="G72" s="259"/>
      <c r="H72" s="197"/>
    </row>
    <row r="73" spans="1:8" ht="30">
      <c r="A73" s="251" t="s">
        <v>288</v>
      </c>
      <c r="B73" s="263">
        <v>0</v>
      </c>
      <c r="C73" s="263">
        <v>0</v>
      </c>
      <c r="D73" s="256">
        <v>0</v>
      </c>
      <c r="E73" s="263">
        <v>0</v>
      </c>
      <c r="F73" s="263">
        <v>0</v>
      </c>
      <c r="G73" s="256">
        <v>0</v>
      </c>
      <c r="H73" s="197"/>
    </row>
    <row r="74" spans="1:8" ht="30">
      <c r="A74" s="251" t="s">
        <v>289</v>
      </c>
      <c r="B74" s="263">
        <v>0</v>
      </c>
      <c r="C74" s="263">
        <v>0</v>
      </c>
      <c r="D74" s="256">
        <v>0</v>
      </c>
      <c r="E74" s="263">
        <v>0</v>
      </c>
      <c r="F74" s="263">
        <v>0</v>
      </c>
      <c r="G74" s="256">
        <v>0</v>
      </c>
      <c r="H74" s="197"/>
    </row>
    <row r="75" spans="1:8">
      <c r="A75" s="250" t="s">
        <v>290</v>
      </c>
      <c r="B75" s="257">
        <v>0</v>
      </c>
      <c r="C75" s="257">
        <v>0</v>
      </c>
      <c r="D75" s="257">
        <v>0</v>
      </c>
      <c r="E75" s="257">
        <v>0</v>
      </c>
      <c r="F75" s="257">
        <v>0</v>
      </c>
      <c r="G75" s="257">
        <v>0</v>
      </c>
      <c r="H75" s="197"/>
    </row>
    <row r="76" spans="1:8">
      <c r="A76" s="246"/>
      <c r="B76" s="260"/>
      <c r="C76" s="260"/>
      <c r="D76" s="260"/>
      <c r="E76" s="260"/>
      <c r="F76" s="260"/>
      <c r="G76" s="260"/>
      <c r="H76" s="197"/>
    </row>
    <row r="77" spans="1:8">
      <c r="A77" s="236"/>
      <c r="B77" s="261"/>
      <c r="C77" s="261"/>
      <c r="D77" s="261"/>
      <c r="E77" s="261"/>
      <c r="F77" s="261"/>
      <c r="G77" s="261"/>
      <c r="H77" s="197"/>
    </row>
    <row r="78" spans="1:8">
      <c r="A78" s="236"/>
      <c r="B78" s="261"/>
      <c r="C78" s="261"/>
      <c r="D78" s="261">
        <v>0</v>
      </c>
      <c r="E78" s="261"/>
      <c r="F78" s="261"/>
      <c r="G78" s="262">
        <v>0</v>
      </c>
      <c r="H78" s="197"/>
    </row>
    <row r="79" spans="1:8">
      <c r="A79" s="236"/>
      <c r="B79" s="254"/>
      <c r="C79" s="254"/>
      <c r="D79" s="254"/>
      <c r="E79" s="254"/>
      <c r="F79" s="254"/>
      <c r="G79" s="255"/>
      <c r="H79" s="197"/>
    </row>
    <row r="80" spans="1:8">
      <c r="A80" s="236"/>
      <c r="B80" s="252"/>
      <c r="C80" s="252"/>
      <c r="D80" s="252"/>
      <c r="E80" s="252"/>
      <c r="F80" s="252"/>
      <c r="G80" s="252"/>
      <c r="H80" s="19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H160"/>
  <sheetViews>
    <sheetView showGridLines="0" zoomScale="75" zoomScaleNormal="75" workbookViewId="0">
      <selection sqref="A1:H160"/>
    </sheetView>
  </sheetViews>
  <sheetFormatPr baseColWidth="10" defaultColWidth="11" defaultRowHeight="1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8" ht="40.9" customHeight="1">
      <c r="A1" s="145" t="s">
        <v>291</v>
      </c>
      <c r="B1" s="113"/>
      <c r="C1" s="113"/>
      <c r="D1" s="113"/>
      <c r="E1" s="113"/>
      <c r="F1" s="113"/>
      <c r="G1" s="113"/>
      <c r="H1" s="265"/>
    </row>
    <row r="2" spans="1:8">
      <c r="A2" s="85" t="s">
        <v>584</v>
      </c>
      <c r="B2" s="85"/>
      <c r="C2" s="85"/>
      <c r="D2" s="85"/>
      <c r="E2" s="85"/>
      <c r="F2" s="85"/>
      <c r="G2" s="85"/>
      <c r="H2" s="265"/>
    </row>
    <row r="3" spans="1:8">
      <c r="A3" s="264" t="s">
        <v>292</v>
      </c>
      <c r="B3" s="264"/>
      <c r="C3" s="264"/>
      <c r="D3" s="264"/>
      <c r="E3" s="264"/>
      <c r="F3" s="264"/>
      <c r="G3" s="264"/>
      <c r="H3" s="265"/>
    </row>
    <row r="4" spans="1:8">
      <c r="A4" s="264" t="s">
        <v>293</v>
      </c>
      <c r="B4" s="264"/>
      <c r="C4" s="264"/>
      <c r="D4" s="264"/>
      <c r="E4" s="264"/>
      <c r="F4" s="264"/>
      <c r="G4" s="264"/>
      <c r="H4" s="265"/>
    </row>
    <row r="5" spans="1:8">
      <c r="A5" s="264" t="s">
        <v>590</v>
      </c>
      <c r="B5" s="264"/>
      <c r="C5" s="264"/>
      <c r="D5" s="264"/>
      <c r="E5" s="264"/>
      <c r="F5" s="264"/>
      <c r="G5" s="264"/>
      <c r="H5" s="265"/>
    </row>
    <row r="6" spans="1:8">
      <c r="A6" s="86" t="s">
        <v>2</v>
      </c>
      <c r="B6" s="86"/>
      <c r="C6" s="86"/>
      <c r="D6" s="86"/>
      <c r="E6" s="86"/>
      <c r="F6" s="86"/>
      <c r="G6" s="86"/>
      <c r="H6" s="265"/>
    </row>
    <row r="7" spans="1:8">
      <c r="A7" s="88" t="s">
        <v>4</v>
      </c>
      <c r="B7" s="88" t="s">
        <v>294</v>
      </c>
      <c r="C7" s="88"/>
      <c r="D7" s="88"/>
      <c r="E7" s="88"/>
      <c r="F7" s="88"/>
      <c r="G7" s="89" t="s">
        <v>295</v>
      </c>
      <c r="H7" s="265"/>
    </row>
    <row r="8" spans="1:8" ht="30">
      <c r="A8" s="88"/>
      <c r="B8" s="269" t="s">
        <v>296</v>
      </c>
      <c r="C8" s="269" t="s">
        <v>297</v>
      </c>
      <c r="D8" s="269" t="s">
        <v>298</v>
      </c>
      <c r="E8" s="269" t="s">
        <v>184</v>
      </c>
      <c r="F8" s="269" t="s">
        <v>299</v>
      </c>
      <c r="G8" s="88"/>
      <c r="H8" s="265"/>
    </row>
    <row r="9" spans="1:8">
      <c r="A9" s="271" t="s">
        <v>300</v>
      </c>
      <c r="B9" s="279">
        <v>73576055.419999987</v>
      </c>
      <c r="C9" s="279">
        <v>2604140</v>
      </c>
      <c r="D9" s="279">
        <v>76180195.419999987</v>
      </c>
      <c r="E9" s="279">
        <v>41594713.670000002</v>
      </c>
      <c r="F9" s="279">
        <v>41594713.670000002</v>
      </c>
      <c r="G9" s="279">
        <v>34585481.75</v>
      </c>
      <c r="H9" s="265"/>
    </row>
    <row r="10" spans="1:8">
      <c r="A10" s="272" t="s">
        <v>301</v>
      </c>
      <c r="B10" s="280">
        <v>31632893.899999999</v>
      </c>
      <c r="C10" s="280">
        <v>370000</v>
      </c>
      <c r="D10" s="280">
        <v>32002893.899999999</v>
      </c>
      <c r="E10" s="280">
        <v>18414738.400000002</v>
      </c>
      <c r="F10" s="280">
        <v>18414738.400000002</v>
      </c>
      <c r="G10" s="280">
        <v>13588155.5</v>
      </c>
      <c r="H10" s="265"/>
    </row>
    <row r="11" spans="1:8">
      <c r="A11" s="273" t="s">
        <v>302</v>
      </c>
      <c r="B11" s="282">
        <v>19724379.52</v>
      </c>
      <c r="C11" s="282">
        <v>-10639</v>
      </c>
      <c r="D11" s="280">
        <v>19713740.52</v>
      </c>
      <c r="E11" s="282">
        <v>13432719.91</v>
      </c>
      <c r="F11" s="282">
        <v>13432719.91</v>
      </c>
      <c r="G11" s="280">
        <v>6281020.6099999994</v>
      </c>
      <c r="H11" s="276" t="s">
        <v>598</v>
      </c>
    </row>
    <row r="12" spans="1:8">
      <c r="A12" s="273" t="s">
        <v>303</v>
      </c>
      <c r="B12" s="280">
        <v>0</v>
      </c>
      <c r="C12" s="280">
        <v>0</v>
      </c>
      <c r="D12" s="280">
        <v>0</v>
      </c>
      <c r="E12" s="280">
        <v>0</v>
      </c>
      <c r="F12" s="280">
        <v>0</v>
      </c>
      <c r="G12" s="280">
        <v>0</v>
      </c>
      <c r="H12" s="276" t="s">
        <v>599</v>
      </c>
    </row>
    <row r="13" spans="1:8">
      <c r="A13" s="273" t="s">
        <v>304</v>
      </c>
      <c r="B13" s="282">
        <v>4584867.63</v>
      </c>
      <c r="C13" s="282">
        <v>10639</v>
      </c>
      <c r="D13" s="280">
        <v>4595506.63</v>
      </c>
      <c r="E13" s="282">
        <v>1151509.8899999999</v>
      </c>
      <c r="F13" s="282">
        <v>1151509.8899999999</v>
      </c>
      <c r="G13" s="280">
        <v>3443996.74</v>
      </c>
      <c r="H13" s="276" t="s">
        <v>600</v>
      </c>
    </row>
    <row r="14" spans="1:8">
      <c r="A14" s="273" t="s">
        <v>305</v>
      </c>
      <c r="B14" s="282">
        <v>5057269.03</v>
      </c>
      <c r="C14" s="282">
        <v>0</v>
      </c>
      <c r="D14" s="280">
        <v>5057269.03</v>
      </c>
      <c r="E14" s="282">
        <v>2822616</v>
      </c>
      <c r="F14" s="282">
        <v>2822616</v>
      </c>
      <c r="G14" s="280">
        <v>2234653.0300000003</v>
      </c>
      <c r="H14" s="276" t="s">
        <v>601</v>
      </c>
    </row>
    <row r="15" spans="1:8">
      <c r="A15" s="273" t="s">
        <v>306</v>
      </c>
      <c r="B15" s="282">
        <v>2266377.7200000002</v>
      </c>
      <c r="C15" s="282">
        <v>370000</v>
      </c>
      <c r="D15" s="280">
        <v>2636377.7200000002</v>
      </c>
      <c r="E15" s="282">
        <v>1007892.6</v>
      </c>
      <c r="F15" s="282">
        <v>1007892.6</v>
      </c>
      <c r="G15" s="280">
        <v>1628485.12</v>
      </c>
      <c r="H15" s="276" t="s">
        <v>602</v>
      </c>
    </row>
    <row r="16" spans="1:8">
      <c r="A16" s="273" t="s">
        <v>307</v>
      </c>
      <c r="B16" s="280">
        <v>0</v>
      </c>
      <c r="C16" s="280">
        <v>0</v>
      </c>
      <c r="D16" s="280">
        <v>0</v>
      </c>
      <c r="E16" s="280">
        <v>0</v>
      </c>
      <c r="F16" s="280">
        <v>0</v>
      </c>
      <c r="G16" s="280">
        <v>0</v>
      </c>
      <c r="H16" s="276" t="s">
        <v>603</v>
      </c>
    </row>
    <row r="17" spans="1:8">
      <c r="A17" s="273" t="s">
        <v>308</v>
      </c>
      <c r="B17" s="280">
        <v>0</v>
      </c>
      <c r="C17" s="280">
        <v>0</v>
      </c>
      <c r="D17" s="280">
        <v>0</v>
      </c>
      <c r="E17" s="280">
        <v>0</v>
      </c>
      <c r="F17" s="280">
        <v>0</v>
      </c>
      <c r="G17" s="280">
        <v>0</v>
      </c>
      <c r="H17" s="276" t="s">
        <v>604</v>
      </c>
    </row>
    <row r="18" spans="1:8">
      <c r="A18" s="272" t="s">
        <v>309</v>
      </c>
      <c r="B18" s="280">
        <v>10154413.939999999</v>
      </c>
      <c r="C18" s="280">
        <v>172718</v>
      </c>
      <c r="D18" s="280">
        <v>10327131.939999999</v>
      </c>
      <c r="E18" s="280">
        <v>5192749.3</v>
      </c>
      <c r="F18" s="280">
        <v>5192749.3</v>
      </c>
      <c r="G18" s="280">
        <v>5134382.6400000006</v>
      </c>
      <c r="H18" s="265"/>
    </row>
    <row r="19" spans="1:8">
      <c r="A19" s="273" t="s">
        <v>310</v>
      </c>
      <c r="B19" s="282">
        <v>394942.9</v>
      </c>
      <c r="C19" s="282">
        <v>-55000</v>
      </c>
      <c r="D19" s="280">
        <v>339942.9</v>
      </c>
      <c r="E19" s="282">
        <v>238200.57</v>
      </c>
      <c r="F19" s="282">
        <v>238200.57</v>
      </c>
      <c r="G19" s="280">
        <v>101742.33000000002</v>
      </c>
      <c r="H19" s="276" t="s">
        <v>605</v>
      </c>
    </row>
    <row r="20" spans="1:8">
      <c r="A20" s="273" t="s">
        <v>311</v>
      </c>
      <c r="B20" s="282">
        <v>90480</v>
      </c>
      <c r="C20" s="282">
        <v>-5000</v>
      </c>
      <c r="D20" s="280">
        <v>85480</v>
      </c>
      <c r="E20" s="282">
        <v>71190.13</v>
      </c>
      <c r="F20" s="282">
        <v>71190.13</v>
      </c>
      <c r="G20" s="280">
        <v>14289.869999999995</v>
      </c>
      <c r="H20" s="276" t="s">
        <v>606</v>
      </c>
    </row>
    <row r="21" spans="1:8">
      <c r="A21" s="273" t="s">
        <v>312</v>
      </c>
      <c r="B21" s="282">
        <v>2005224.43</v>
      </c>
      <c r="C21" s="282">
        <v>-192000</v>
      </c>
      <c r="D21" s="280">
        <v>1813224.43</v>
      </c>
      <c r="E21" s="282">
        <v>826281.01</v>
      </c>
      <c r="F21" s="282">
        <v>826281.01</v>
      </c>
      <c r="G21" s="280">
        <v>986943.41999999993</v>
      </c>
      <c r="H21" s="276" t="s">
        <v>607</v>
      </c>
    </row>
    <row r="22" spans="1:8">
      <c r="A22" s="273" t="s">
        <v>313</v>
      </c>
      <c r="B22" s="282">
        <v>4972885.92</v>
      </c>
      <c r="C22" s="282">
        <v>272718</v>
      </c>
      <c r="D22" s="280">
        <v>5245603.92</v>
      </c>
      <c r="E22" s="282">
        <v>2510453.9900000002</v>
      </c>
      <c r="F22" s="282">
        <v>2510453.9900000002</v>
      </c>
      <c r="G22" s="280">
        <v>2735149.9299999997</v>
      </c>
      <c r="H22" s="276" t="s">
        <v>608</v>
      </c>
    </row>
    <row r="23" spans="1:8">
      <c r="A23" s="273" t="s">
        <v>314</v>
      </c>
      <c r="B23" s="282">
        <v>586480</v>
      </c>
      <c r="C23" s="282">
        <v>-115000</v>
      </c>
      <c r="D23" s="280">
        <v>471480</v>
      </c>
      <c r="E23" s="282">
        <v>260885.53</v>
      </c>
      <c r="F23" s="282">
        <v>260885.53</v>
      </c>
      <c r="G23" s="280">
        <v>210594.47</v>
      </c>
      <c r="H23" s="276" t="s">
        <v>609</v>
      </c>
    </row>
    <row r="24" spans="1:8">
      <c r="A24" s="273" t="s">
        <v>315</v>
      </c>
      <c r="B24" s="282">
        <v>1514499.38</v>
      </c>
      <c r="C24" s="282">
        <v>-40000</v>
      </c>
      <c r="D24" s="280">
        <v>1474499.38</v>
      </c>
      <c r="E24" s="282">
        <v>974425.28</v>
      </c>
      <c r="F24" s="282">
        <v>974425.28</v>
      </c>
      <c r="G24" s="280">
        <v>500074.09999999986</v>
      </c>
      <c r="H24" s="276" t="s">
        <v>610</v>
      </c>
    </row>
    <row r="25" spans="1:8">
      <c r="A25" s="273" t="s">
        <v>316</v>
      </c>
      <c r="B25" s="282">
        <v>351840</v>
      </c>
      <c r="C25" s="282">
        <v>222000</v>
      </c>
      <c r="D25" s="280">
        <v>573840</v>
      </c>
      <c r="E25" s="282">
        <v>184291.93</v>
      </c>
      <c r="F25" s="282">
        <v>184291.93</v>
      </c>
      <c r="G25" s="280">
        <v>389548.07</v>
      </c>
      <c r="H25" s="276" t="s">
        <v>611</v>
      </c>
    </row>
    <row r="26" spans="1:8">
      <c r="A26" s="273" t="s">
        <v>317</v>
      </c>
      <c r="B26" s="280">
        <v>0</v>
      </c>
      <c r="C26" s="280">
        <v>0</v>
      </c>
      <c r="D26" s="280">
        <v>0</v>
      </c>
      <c r="E26" s="280">
        <v>0</v>
      </c>
      <c r="F26" s="280">
        <v>0</v>
      </c>
      <c r="G26" s="280">
        <v>0</v>
      </c>
      <c r="H26" s="276" t="s">
        <v>612</v>
      </c>
    </row>
    <row r="27" spans="1:8">
      <c r="A27" s="273" t="s">
        <v>318</v>
      </c>
      <c r="B27" s="282">
        <v>238061.31</v>
      </c>
      <c r="C27" s="282">
        <v>85000</v>
      </c>
      <c r="D27" s="280">
        <v>323061.31</v>
      </c>
      <c r="E27" s="282">
        <v>127020.86</v>
      </c>
      <c r="F27" s="282">
        <v>127020.86</v>
      </c>
      <c r="G27" s="280">
        <v>196040.45</v>
      </c>
      <c r="H27" s="276" t="s">
        <v>613</v>
      </c>
    </row>
    <row r="28" spans="1:8">
      <c r="A28" s="272" t="s">
        <v>319</v>
      </c>
      <c r="B28" s="280">
        <v>23319658.900000002</v>
      </c>
      <c r="C28" s="280">
        <v>1392140</v>
      </c>
      <c r="D28" s="280">
        <v>24711798.900000002</v>
      </c>
      <c r="E28" s="280">
        <v>14172091.039999999</v>
      </c>
      <c r="F28" s="280">
        <v>14172091.039999999</v>
      </c>
      <c r="G28" s="280">
        <v>10539707.859999999</v>
      </c>
      <c r="H28" s="265"/>
    </row>
    <row r="29" spans="1:8">
      <c r="A29" s="273" t="s">
        <v>320</v>
      </c>
      <c r="B29" s="282">
        <v>11600876.6</v>
      </c>
      <c r="C29" s="282">
        <v>-128000</v>
      </c>
      <c r="D29" s="280">
        <v>11472876.6</v>
      </c>
      <c r="E29" s="282">
        <v>7636305.6299999999</v>
      </c>
      <c r="F29" s="282">
        <v>7636305.6299999999</v>
      </c>
      <c r="G29" s="280">
        <v>3836570.9699999997</v>
      </c>
      <c r="H29" s="276" t="s">
        <v>614</v>
      </c>
    </row>
    <row r="30" spans="1:8">
      <c r="A30" s="273" t="s">
        <v>321</v>
      </c>
      <c r="B30" s="282">
        <v>468000</v>
      </c>
      <c r="C30" s="282">
        <v>500000</v>
      </c>
      <c r="D30" s="280">
        <v>968000</v>
      </c>
      <c r="E30" s="282">
        <v>311550</v>
      </c>
      <c r="F30" s="282">
        <v>311550</v>
      </c>
      <c r="G30" s="280">
        <v>656450</v>
      </c>
      <c r="H30" s="276" t="s">
        <v>615</v>
      </c>
    </row>
    <row r="31" spans="1:8">
      <c r="A31" s="273" t="s">
        <v>322</v>
      </c>
      <c r="B31" s="282">
        <v>3225922.14</v>
      </c>
      <c r="C31" s="282">
        <v>587340</v>
      </c>
      <c r="D31" s="280">
        <v>3813262.14</v>
      </c>
      <c r="E31" s="282">
        <v>2056828.17</v>
      </c>
      <c r="F31" s="282">
        <v>2056828.17</v>
      </c>
      <c r="G31" s="280">
        <v>1756433.9700000002</v>
      </c>
      <c r="H31" s="276" t="s">
        <v>616</v>
      </c>
    </row>
    <row r="32" spans="1:8">
      <c r="A32" s="273" t="s">
        <v>323</v>
      </c>
      <c r="B32" s="282">
        <v>368000</v>
      </c>
      <c r="C32" s="282">
        <v>420000</v>
      </c>
      <c r="D32" s="280">
        <v>788000</v>
      </c>
      <c r="E32" s="282">
        <v>401874.07</v>
      </c>
      <c r="F32" s="282">
        <v>401874.07</v>
      </c>
      <c r="G32" s="280">
        <v>386125.93</v>
      </c>
      <c r="H32" s="276" t="s">
        <v>617</v>
      </c>
    </row>
    <row r="33" spans="1:8" ht="14.45" customHeight="1">
      <c r="A33" s="273" t="s">
        <v>324</v>
      </c>
      <c r="B33" s="282">
        <v>3362126.86</v>
      </c>
      <c r="C33" s="282">
        <v>-24000</v>
      </c>
      <c r="D33" s="280">
        <v>3338126.86</v>
      </c>
      <c r="E33" s="282">
        <v>2020091.9</v>
      </c>
      <c r="F33" s="282">
        <v>2020091.9</v>
      </c>
      <c r="G33" s="280">
        <v>1318034.96</v>
      </c>
      <c r="H33" s="276" t="s">
        <v>618</v>
      </c>
    </row>
    <row r="34" spans="1:8" ht="14.45" customHeight="1">
      <c r="A34" s="273" t="s">
        <v>325</v>
      </c>
      <c r="B34" s="282">
        <v>145600</v>
      </c>
      <c r="C34" s="282">
        <v>0</v>
      </c>
      <c r="D34" s="280">
        <v>145600</v>
      </c>
      <c r="E34" s="282">
        <v>92100</v>
      </c>
      <c r="F34" s="282">
        <v>92100</v>
      </c>
      <c r="G34" s="280">
        <v>53500</v>
      </c>
      <c r="H34" s="276" t="s">
        <v>619</v>
      </c>
    </row>
    <row r="35" spans="1:8" ht="14.45" customHeight="1">
      <c r="A35" s="273" t="s">
        <v>326</v>
      </c>
      <c r="B35" s="282">
        <v>105200</v>
      </c>
      <c r="C35" s="282">
        <v>-3200</v>
      </c>
      <c r="D35" s="280">
        <v>102000</v>
      </c>
      <c r="E35" s="282">
        <v>62249.95</v>
      </c>
      <c r="F35" s="282">
        <v>62249.95</v>
      </c>
      <c r="G35" s="280">
        <v>39750.050000000003</v>
      </c>
      <c r="H35" s="276" t="s">
        <v>620</v>
      </c>
    </row>
    <row r="36" spans="1:8" ht="14.45" customHeight="1">
      <c r="A36" s="273" t="s">
        <v>327</v>
      </c>
      <c r="B36" s="282">
        <v>102960</v>
      </c>
      <c r="C36" s="282">
        <v>0</v>
      </c>
      <c r="D36" s="280">
        <v>102960</v>
      </c>
      <c r="E36" s="282">
        <v>41153.78</v>
      </c>
      <c r="F36" s="282">
        <v>41153.78</v>
      </c>
      <c r="G36" s="280">
        <v>61806.22</v>
      </c>
      <c r="H36" s="276" t="s">
        <v>621</v>
      </c>
    </row>
    <row r="37" spans="1:8" ht="14.45" customHeight="1">
      <c r="A37" s="273" t="s">
        <v>328</v>
      </c>
      <c r="B37" s="282">
        <v>3940973.3</v>
      </c>
      <c r="C37" s="282">
        <v>40000</v>
      </c>
      <c r="D37" s="280">
        <v>3980973.3</v>
      </c>
      <c r="E37" s="282">
        <v>1549937.54</v>
      </c>
      <c r="F37" s="282">
        <v>1549937.54</v>
      </c>
      <c r="G37" s="280">
        <v>2431035.7599999998</v>
      </c>
      <c r="H37" s="276" t="s">
        <v>622</v>
      </c>
    </row>
    <row r="38" spans="1:8">
      <c r="A38" s="272" t="s">
        <v>329</v>
      </c>
      <c r="B38" s="280">
        <v>410208</v>
      </c>
      <c r="C38" s="280">
        <v>-50000</v>
      </c>
      <c r="D38" s="280">
        <v>360208</v>
      </c>
      <c r="E38" s="280">
        <v>228300</v>
      </c>
      <c r="F38" s="280">
        <v>228300</v>
      </c>
      <c r="G38" s="280">
        <v>131908</v>
      </c>
      <c r="H38" s="265"/>
    </row>
    <row r="39" spans="1:8">
      <c r="A39" s="273" t="s">
        <v>330</v>
      </c>
      <c r="B39" s="282">
        <v>26208</v>
      </c>
      <c r="C39" s="282">
        <v>0</v>
      </c>
      <c r="D39" s="280">
        <v>26208</v>
      </c>
      <c r="E39" s="282">
        <v>18000</v>
      </c>
      <c r="F39" s="282">
        <v>18000</v>
      </c>
      <c r="G39" s="280">
        <v>8208</v>
      </c>
      <c r="H39" s="276" t="s">
        <v>623</v>
      </c>
    </row>
    <row r="40" spans="1:8">
      <c r="A40" s="273" t="s">
        <v>331</v>
      </c>
      <c r="B40" s="280">
        <v>0</v>
      </c>
      <c r="C40" s="280">
        <v>0</v>
      </c>
      <c r="D40" s="280">
        <v>0</v>
      </c>
      <c r="E40" s="280">
        <v>0</v>
      </c>
      <c r="F40" s="280">
        <v>0</v>
      </c>
      <c r="G40" s="280">
        <v>0</v>
      </c>
      <c r="H40" s="276" t="s">
        <v>624</v>
      </c>
    </row>
    <row r="41" spans="1:8">
      <c r="A41" s="273" t="s">
        <v>332</v>
      </c>
      <c r="B41" s="280">
        <v>0</v>
      </c>
      <c r="C41" s="280">
        <v>0</v>
      </c>
      <c r="D41" s="280">
        <v>0</v>
      </c>
      <c r="E41" s="280">
        <v>0</v>
      </c>
      <c r="F41" s="280">
        <v>0</v>
      </c>
      <c r="G41" s="280">
        <v>0</v>
      </c>
      <c r="H41" s="276" t="s">
        <v>625</v>
      </c>
    </row>
    <row r="42" spans="1:8">
      <c r="A42" s="273" t="s">
        <v>333</v>
      </c>
      <c r="B42" s="282">
        <v>384000</v>
      </c>
      <c r="C42" s="282">
        <v>-50000</v>
      </c>
      <c r="D42" s="280">
        <v>334000</v>
      </c>
      <c r="E42" s="282">
        <v>210300</v>
      </c>
      <c r="F42" s="282">
        <v>210300</v>
      </c>
      <c r="G42" s="280">
        <v>123700</v>
      </c>
      <c r="H42" s="276" t="s">
        <v>626</v>
      </c>
    </row>
    <row r="43" spans="1:8">
      <c r="A43" s="273" t="s">
        <v>334</v>
      </c>
      <c r="B43" s="280">
        <v>0</v>
      </c>
      <c r="C43" s="280">
        <v>0</v>
      </c>
      <c r="D43" s="280">
        <v>0</v>
      </c>
      <c r="E43" s="280">
        <v>0</v>
      </c>
      <c r="F43" s="280">
        <v>0</v>
      </c>
      <c r="G43" s="280">
        <v>0</v>
      </c>
      <c r="H43" s="276" t="s">
        <v>627</v>
      </c>
    </row>
    <row r="44" spans="1:8">
      <c r="A44" s="273" t="s">
        <v>335</v>
      </c>
      <c r="B44" s="280">
        <v>0</v>
      </c>
      <c r="C44" s="280">
        <v>0</v>
      </c>
      <c r="D44" s="280">
        <v>0</v>
      </c>
      <c r="E44" s="280">
        <v>0</v>
      </c>
      <c r="F44" s="280">
        <v>0</v>
      </c>
      <c r="G44" s="280">
        <v>0</v>
      </c>
      <c r="H44" s="276" t="s">
        <v>628</v>
      </c>
    </row>
    <row r="45" spans="1:8">
      <c r="A45" s="273" t="s">
        <v>336</v>
      </c>
      <c r="B45" s="280">
        <v>0</v>
      </c>
      <c r="C45" s="280">
        <v>0</v>
      </c>
      <c r="D45" s="280">
        <v>0</v>
      </c>
      <c r="E45" s="280">
        <v>0</v>
      </c>
      <c r="F45" s="280">
        <v>0</v>
      </c>
      <c r="G45" s="280">
        <v>0</v>
      </c>
      <c r="H45" s="277"/>
    </row>
    <row r="46" spans="1:8">
      <c r="A46" s="273" t="s">
        <v>337</v>
      </c>
      <c r="B46" s="280">
        <v>0</v>
      </c>
      <c r="C46" s="280">
        <v>0</v>
      </c>
      <c r="D46" s="280">
        <v>0</v>
      </c>
      <c r="E46" s="280">
        <v>0</v>
      </c>
      <c r="F46" s="280">
        <v>0</v>
      </c>
      <c r="G46" s="280">
        <v>0</v>
      </c>
      <c r="H46" s="277"/>
    </row>
    <row r="47" spans="1:8">
      <c r="A47" s="273" t="s">
        <v>338</v>
      </c>
      <c r="B47" s="280">
        <v>0</v>
      </c>
      <c r="C47" s="280">
        <v>0</v>
      </c>
      <c r="D47" s="280">
        <v>0</v>
      </c>
      <c r="E47" s="280">
        <v>0</v>
      </c>
      <c r="F47" s="280">
        <v>0</v>
      </c>
      <c r="G47" s="280">
        <v>0</v>
      </c>
      <c r="H47" s="276" t="s">
        <v>629</v>
      </c>
    </row>
    <row r="48" spans="1:8">
      <c r="A48" s="272" t="s">
        <v>339</v>
      </c>
      <c r="B48" s="280">
        <v>4372071.0999999996</v>
      </c>
      <c r="C48" s="280">
        <v>-80718</v>
      </c>
      <c r="D48" s="280">
        <v>4291353.0999999996</v>
      </c>
      <c r="E48" s="280">
        <v>3113310.5</v>
      </c>
      <c r="F48" s="280">
        <v>3113310.5</v>
      </c>
      <c r="G48" s="280">
        <v>1178042.6000000001</v>
      </c>
      <c r="H48" s="265"/>
    </row>
    <row r="49" spans="1:8">
      <c r="A49" s="273" t="s">
        <v>340</v>
      </c>
      <c r="B49" s="282">
        <v>395526.58</v>
      </c>
      <c r="C49" s="282">
        <v>-56718</v>
      </c>
      <c r="D49" s="280">
        <v>338808.58</v>
      </c>
      <c r="E49" s="282">
        <v>227838.39</v>
      </c>
      <c r="F49" s="282">
        <v>227838.39</v>
      </c>
      <c r="G49" s="280">
        <v>110970.19</v>
      </c>
      <c r="H49" s="276" t="s">
        <v>630</v>
      </c>
    </row>
    <row r="50" spans="1:8">
      <c r="A50" s="273" t="s">
        <v>341</v>
      </c>
      <c r="B50" s="282">
        <v>35000</v>
      </c>
      <c r="C50" s="282">
        <v>-20000</v>
      </c>
      <c r="D50" s="280">
        <v>15000</v>
      </c>
      <c r="E50" s="282">
        <v>6239</v>
      </c>
      <c r="F50" s="282">
        <v>6239</v>
      </c>
      <c r="G50" s="280">
        <v>8761</v>
      </c>
      <c r="H50" s="276" t="s">
        <v>631</v>
      </c>
    </row>
    <row r="51" spans="1:8">
      <c r="A51" s="273" t="s">
        <v>342</v>
      </c>
      <c r="B51" s="282">
        <v>60000</v>
      </c>
      <c r="C51" s="282">
        <v>132000</v>
      </c>
      <c r="D51" s="280">
        <v>192000</v>
      </c>
      <c r="E51" s="282">
        <v>41790</v>
      </c>
      <c r="F51" s="282">
        <v>41790</v>
      </c>
      <c r="G51" s="280">
        <v>150210</v>
      </c>
      <c r="H51" s="276" t="s">
        <v>632</v>
      </c>
    </row>
    <row r="52" spans="1:8">
      <c r="A52" s="273" t="s">
        <v>343</v>
      </c>
      <c r="B52" s="282">
        <v>1499360</v>
      </c>
      <c r="C52" s="282">
        <v>106000</v>
      </c>
      <c r="D52" s="280">
        <v>1605360</v>
      </c>
      <c r="E52" s="282">
        <v>1456497.42</v>
      </c>
      <c r="F52" s="282">
        <v>1456497.42</v>
      </c>
      <c r="G52" s="280">
        <v>148862.58000000007</v>
      </c>
      <c r="H52" s="276" t="s">
        <v>633</v>
      </c>
    </row>
    <row r="53" spans="1:8">
      <c r="A53" s="273" t="s">
        <v>344</v>
      </c>
      <c r="B53" s="280">
        <v>0</v>
      </c>
      <c r="C53" s="280">
        <v>0</v>
      </c>
      <c r="D53" s="280">
        <v>0</v>
      </c>
      <c r="E53" s="280">
        <v>0</v>
      </c>
      <c r="F53" s="280">
        <v>0</v>
      </c>
      <c r="G53" s="280">
        <v>0</v>
      </c>
      <c r="H53" s="276" t="s">
        <v>634</v>
      </c>
    </row>
    <row r="54" spans="1:8">
      <c r="A54" s="273" t="s">
        <v>345</v>
      </c>
      <c r="B54" s="282">
        <v>2309384.52</v>
      </c>
      <c r="C54" s="282">
        <v>-186500</v>
      </c>
      <c r="D54" s="280">
        <v>2122884.52</v>
      </c>
      <c r="E54" s="282">
        <v>1380945.69</v>
      </c>
      <c r="F54" s="282">
        <v>1380945.69</v>
      </c>
      <c r="G54" s="280">
        <v>741938.83000000007</v>
      </c>
      <c r="H54" s="276" t="s">
        <v>635</v>
      </c>
    </row>
    <row r="55" spans="1:8">
      <c r="A55" s="273" t="s">
        <v>346</v>
      </c>
      <c r="B55" s="280">
        <v>0</v>
      </c>
      <c r="C55" s="280">
        <v>0</v>
      </c>
      <c r="D55" s="280">
        <v>0</v>
      </c>
      <c r="E55" s="280">
        <v>0</v>
      </c>
      <c r="F55" s="280">
        <v>0</v>
      </c>
      <c r="G55" s="280">
        <v>0</v>
      </c>
      <c r="H55" s="276" t="s">
        <v>636</v>
      </c>
    </row>
    <row r="56" spans="1:8">
      <c r="A56" s="273" t="s">
        <v>347</v>
      </c>
      <c r="B56" s="280">
        <v>0</v>
      </c>
      <c r="C56" s="280">
        <v>0</v>
      </c>
      <c r="D56" s="280">
        <v>0</v>
      </c>
      <c r="E56" s="280">
        <v>0</v>
      </c>
      <c r="F56" s="280">
        <v>0</v>
      </c>
      <c r="G56" s="280">
        <v>0</v>
      </c>
      <c r="H56" s="276" t="s">
        <v>637</v>
      </c>
    </row>
    <row r="57" spans="1:8">
      <c r="A57" s="273" t="s">
        <v>348</v>
      </c>
      <c r="B57" s="282">
        <v>72800</v>
      </c>
      <c r="C57" s="282">
        <v>-55500</v>
      </c>
      <c r="D57" s="280">
        <v>17300</v>
      </c>
      <c r="E57" s="282">
        <v>0</v>
      </c>
      <c r="F57" s="282">
        <v>0</v>
      </c>
      <c r="G57" s="280">
        <v>17300</v>
      </c>
      <c r="H57" s="276" t="s">
        <v>638</v>
      </c>
    </row>
    <row r="58" spans="1:8">
      <c r="A58" s="272" t="s">
        <v>349</v>
      </c>
      <c r="B58" s="280">
        <v>3686809.58</v>
      </c>
      <c r="C58" s="280">
        <v>800000</v>
      </c>
      <c r="D58" s="280">
        <v>4486809.58</v>
      </c>
      <c r="E58" s="280">
        <v>473524.43</v>
      </c>
      <c r="F58" s="280">
        <v>473524.43</v>
      </c>
      <c r="G58" s="280">
        <v>4013285.15</v>
      </c>
      <c r="H58" s="265"/>
    </row>
    <row r="59" spans="1:8">
      <c r="A59" s="273" t="s">
        <v>350</v>
      </c>
      <c r="B59" s="282">
        <v>3686809.58</v>
      </c>
      <c r="C59" s="282">
        <v>620000</v>
      </c>
      <c r="D59" s="280">
        <v>4306809.58</v>
      </c>
      <c r="E59" s="282">
        <v>473524.43</v>
      </c>
      <c r="F59" s="282">
        <v>473524.43</v>
      </c>
      <c r="G59" s="280">
        <v>3833285.15</v>
      </c>
      <c r="H59" s="276" t="s">
        <v>639</v>
      </c>
    </row>
    <row r="60" spans="1:8">
      <c r="A60" s="273" t="s">
        <v>351</v>
      </c>
      <c r="B60" s="280">
        <v>0</v>
      </c>
      <c r="C60" s="280">
        <v>0</v>
      </c>
      <c r="D60" s="280">
        <v>0</v>
      </c>
      <c r="E60" s="280">
        <v>0</v>
      </c>
      <c r="F60" s="280">
        <v>0</v>
      </c>
      <c r="G60" s="280">
        <v>0</v>
      </c>
      <c r="H60" s="276" t="s">
        <v>640</v>
      </c>
    </row>
    <row r="61" spans="1:8">
      <c r="A61" s="273" t="s">
        <v>352</v>
      </c>
      <c r="B61" s="282">
        <v>0</v>
      </c>
      <c r="C61" s="282">
        <v>180000</v>
      </c>
      <c r="D61" s="280">
        <v>180000</v>
      </c>
      <c r="E61" s="282">
        <v>0</v>
      </c>
      <c r="F61" s="282">
        <v>0</v>
      </c>
      <c r="G61" s="280">
        <v>180000</v>
      </c>
      <c r="H61" s="276" t="s">
        <v>641</v>
      </c>
    </row>
    <row r="62" spans="1:8">
      <c r="A62" s="272" t="s">
        <v>353</v>
      </c>
      <c r="B62" s="280">
        <v>0</v>
      </c>
      <c r="C62" s="280">
        <v>0</v>
      </c>
      <c r="D62" s="280">
        <v>0</v>
      </c>
      <c r="E62" s="280">
        <v>0</v>
      </c>
      <c r="F62" s="280">
        <v>0</v>
      </c>
      <c r="G62" s="280">
        <v>0</v>
      </c>
      <c r="H62" s="265"/>
    </row>
    <row r="63" spans="1:8">
      <c r="A63" s="273" t="s">
        <v>354</v>
      </c>
      <c r="B63" s="280">
        <v>0</v>
      </c>
      <c r="C63" s="280">
        <v>0</v>
      </c>
      <c r="D63" s="280">
        <v>0</v>
      </c>
      <c r="E63" s="280">
        <v>0</v>
      </c>
      <c r="F63" s="280">
        <v>0</v>
      </c>
      <c r="G63" s="280">
        <v>0</v>
      </c>
      <c r="H63" s="276" t="s">
        <v>642</v>
      </c>
    </row>
    <row r="64" spans="1:8">
      <c r="A64" s="273" t="s">
        <v>355</v>
      </c>
      <c r="B64" s="280">
        <v>0</v>
      </c>
      <c r="C64" s="280">
        <v>0</v>
      </c>
      <c r="D64" s="280">
        <v>0</v>
      </c>
      <c r="E64" s="280">
        <v>0</v>
      </c>
      <c r="F64" s="280">
        <v>0</v>
      </c>
      <c r="G64" s="280">
        <v>0</v>
      </c>
      <c r="H64" s="276" t="s">
        <v>643</v>
      </c>
    </row>
    <row r="65" spans="1:8">
      <c r="A65" s="273" t="s">
        <v>356</v>
      </c>
      <c r="B65" s="280">
        <v>0</v>
      </c>
      <c r="C65" s="280">
        <v>0</v>
      </c>
      <c r="D65" s="280">
        <v>0</v>
      </c>
      <c r="E65" s="280">
        <v>0</v>
      </c>
      <c r="F65" s="280">
        <v>0</v>
      </c>
      <c r="G65" s="280">
        <v>0</v>
      </c>
      <c r="H65" s="276" t="s">
        <v>644</v>
      </c>
    </row>
    <row r="66" spans="1:8">
      <c r="A66" s="273" t="s">
        <v>357</v>
      </c>
      <c r="B66" s="280">
        <v>0</v>
      </c>
      <c r="C66" s="280">
        <v>0</v>
      </c>
      <c r="D66" s="280">
        <v>0</v>
      </c>
      <c r="E66" s="280">
        <v>0</v>
      </c>
      <c r="F66" s="280">
        <v>0</v>
      </c>
      <c r="G66" s="280">
        <v>0</v>
      </c>
      <c r="H66" s="276" t="s">
        <v>645</v>
      </c>
    </row>
    <row r="67" spans="1:8">
      <c r="A67" s="273" t="s">
        <v>358</v>
      </c>
      <c r="B67" s="280">
        <v>0</v>
      </c>
      <c r="C67" s="280">
        <v>0</v>
      </c>
      <c r="D67" s="280">
        <v>0</v>
      </c>
      <c r="E67" s="280">
        <v>0</v>
      </c>
      <c r="F67" s="280">
        <v>0</v>
      </c>
      <c r="G67" s="280">
        <v>0</v>
      </c>
      <c r="H67" s="276" t="s">
        <v>646</v>
      </c>
    </row>
    <row r="68" spans="1:8">
      <c r="A68" s="273" t="s">
        <v>359</v>
      </c>
      <c r="B68" s="280">
        <v>0</v>
      </c>
      <c r="C68" s="280">
        <v>0</v>
      </c>
      <c r="D68" s="280">
        <v>0</v>
      </c>
      <c r="E68" s="280">
        <v>0</v>
      </c>
      <c r="F68" s="280">
        <v>0</v>
      </c>
      <c r="G68" s="280">
        <v>0</v>
      </c>
      <c r="H68" s="276"/>
    </row>
    <row r="69" spans="1:8">
      <c r="A69" s="273" t="s">
        <v>360</v>
      </c>
      <c r="B69" s="280">
        <v>0</v>
      </c>
      <c r="C69" s="280">
        <v>0</v>
      </c>
      <c r="D69" s="280">
        <v>0</v>
      </c>
      <c r="E69" s="280">
        <v>0</v>
      </c>
      <c r="F69" s="280">
        <v>0</v>
      </c>
      <c r="G69" s="280">
        <v>0</v>
      </c>
      <c r="H69" s="276" t="s">
        <v>647</v>
      </c>
    </row>
    <row r="70" spans="1:8">
      <c r="A70" s="273" t="s">
        <v>361</v>
      </c>
      <c r="B70" s="280">
        <v>0</v>
      </c>
      <c r="C70" s="280">
        <v>0</v>
      </c>
      <c r="D70" s="280">
        <v>0</v>
      </c>
      <c r="E70" s="280">
        <v>0</v>
      </c>
      <c r="F70" s="280">
        <v>0</v>
      </c>
      <c r="G70" s="280">
        <v>0</v>
      </c>
      <c r="H70" s="276" t="s">
        <v>648</v>
      </c>
    </row>
    <row r="71" spans="1:8">
      <c r="A71" s="272" t="s">
        <v>362</v>
      </c>
      <c r="B71" s="280">
        <v>0</v>
      </c>
      <c r="C71" s="280">
        <v>0</v>
      </c>
      <c r="D71" s="280">
        <v>0</v>
      </c>
      <c r="E71" s="280">
        <v>0</v>
      </c>
      <c r="F71" s="280">
        <v>0</v>
      </c>
      <c r="G71" s="280">
        <v>0</v>
      </c>
      <c r="H71" s="265"/>
    </row>
    <row r="72" spans="1:8">
      <c r="A72" s="273" t="s">
        <v>363</v>
      </c>
      <c r="B72" s="280">
        <v>0</v>
      </c>
      <c r="C72" s="280">
        <v>0</v>
      </c>
      <c r="D72" s="280">
        <v>0</v>
      </c>
      <c r="E72" s="280">
        <v>0</v>
      </c>
      <c r="F72" s="280">
        <v>0</v>
      </c>
      <c r="G72" s="280">
        <v>0</v>
      </c>
      <c r="H72" s="276" t="s">
        <v>649</v>
      </c>
    </row>
    <row r="73" spans="1:8">
      <c r="A73" s="273" t="s">
        <v>364</v>
      </c>
      <c r="B73" s="280">
        <v>0</v>
      </c>
      <c r="C73" s="280">
        <v>0</v>
      </c>
      <c r="D73" s="280">
        <v>0</v>
      </c>
      <c r="E73" s="280">
        <v>0</v>
      </c>
      <c r="F73" s="280">
        <v>0</v>
      </c>
      <c r="G73" s="280">
        <v>0</v>
      </c>
      <c r="H73" s="276" t="s">
        <v>650</v>
      </c>
    </row>
    <row r="74" spans="1:8">
      <c r="A74" s="273" t="s">
        <v>365</v>
      </c>
      <c r="B74" s="280">
        <v>0</v>
      </c>
      <c r="C74" s="280">
        <v>0</v>
      </c>
      <c r="D74" s="280">
        <v>0</v>
      </c>
      <c r="E74" s="280">
        <v>0</v>
      </c>
      <c r="F74" s="280">
        <v>0</v>
      </c>
      <c r="G74" s="280">
        <v>0</v>
      </c>
      <c r="H74" s="276" t="s">
        <v>651</v>
      </c>
    </row>
    <row r="75" spans="1:8">
      <c r="A75" s="272" t="s">
        <v>366</v>
      </c>
      <c r="B75" s="280">
        <v>0</v>
      </c>
      <c r="C75" s="280">
        <v>0</v>
      </c>
      <c r="D75" s="280">
        <v>0</v>
      </c>
      <c r="E75" s="280">
        <v>0</v>
      </c>
      <c r="F75" s="280">
        <v>0</v>
      </c>
      <c r="G75" s="280">
        <v>0</v>
      </c>
      <c r="H75" s="265"/>
    </row>
    <row r="76" spans="1:8">
      <c r="A76" s="273" t="s">
        <v>367</v>
      </c>
      <c r="B76" s="280">
        <v>0</v>
      </c>
      <c r="C76" s="280">
        <v>0</v>
      </c>
      <c r="D76" s="280">
        <v>0</v>
      </c>
      <c r="E76" s="280">
        <v>0</v>
      </c>
      <c r="F76" s="280">
        <v>0</v>
      </c>
      <c r="G76" s="280">
        <v>0</v>
      </c>
      <c r="H76" s="276" t="s">
        <v>652</v>
      </c>
    </row>
    <row r="77" spans="1:8">
      <c r="A77" s="273" t="s">
        <v>368</v>
      </c>
      <c r="B77" s="280">
        <v>0</v>
      </c>
      <c r="C77" s="280">
        <v>0</v>
      </c>
      <c r="D77" s="280">
        <v>0</v>
      </c>
      <c r="E77" s="280">
        <v>0</v>
      </c>
      <c r="F77" s="280">
        <v>0</v>
      </c>
      <c r="G77" s="280">
        <v>0</v>
      </c>
      <c r="H77" s="276" t="s">
        <v>653</v>
      </c>
    </row>
    <row r="78" spans="1:8">
      <c r="A78" s="273" t="s">
        <v>369</v>
      </c>
      <c r="B78" s="280">
        <v>0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76" t="s">
        <v>654</v>
      </c>
    </row>
    <row r="79" spans="1:8">
      <c r="A79" s="273" t="s">
        <v>370</v>
      </c>
      <c r="B79" s="280">
        <v>0</v>
      </c>
      <c r="C79" s="280">
        <v>0</v>
      </c>
      <c r="D79" s="280">
        <v>0</v>
      </c>
      <c r="E79" s="280">
        <v>0</v>
      </c>
      <c r="F79" s="280">
        <v>0</v>
      </c>
      <c r="G79" s="280">
        <v>0</v>
      </c>
      <c r="H79" s="276" t="s">
        <v>655</v>
      </c>
    </row>
    <row r="80" spans="1:8">
      <c r="A80" s="273" t="s">
        <v>371</v>
      </c>
      <c r="B80" s="280">
        <v>0</v>
      </c>
      <c r="C80" s="280">
        <v>0</v>
      </c>
      <c r="D80" s="280">
        <v>0</v>
      </c>
      <c r="E80" s="280">
        <v>0</v>
      </c>
      <c r="F80" s="280">
        <v>0</v>
      </c>
      <c r="G80" s="280">
        <v>0</v>
      </c>
      <c r="H80" s="276" t="s">
        <v>656</v>
      </c>
    </row>
    <row r="81" spans="1:8">
      <c r="A81" s="273" t="s">
        <v>372</v>
      </c>
      <c r="B81" s="280">
        <v>0</v>
      </c>
      <c r="C81" s="280">
        <v>0</v>
      </c>
      <c r="D81" s="280">
        <v>0</v>
      </c>
      <c r="E81" s="280">
        <v>0</v>
      </c>
      <c r="F81" s="280">
        <v>0</v>
      </c>
      <c r="G81" s="280">
        <v>0</v>
      </c>
      <c r="H81" s="276" t="s">
        <v>657</v>
      </c>
    </row>
    <row r="82" spans="1:8">
      <c r="A82" s="273" t="s">
        <v>373</v>
      </c>
      <c r="B82" s="280">
        <v>0</v>
      </c>
      <c r="C82" s="280">
        <v>0</v>
      </c>
      <c r="D82" s="280">
        <v>0</v>
      </c>
      <c r="E82" s="280">
        <v>0</v>
      </c>
      <c r="F82" s="280">
        <v>0</v>
      </c>
      <c r="G82" s="280">
        <v>0</v>
      </c>
      <c r="H82" s="276" t="s">
        <v>658</v>
      </c>
    </row>
    <row r="83" spans="1:8">
      <c r="A83" s="274"/>
      <c r="B83" s="281"/>
      <c r="C83" s="281"/>
      <c r="D83" s="281"/>
      <c r="E83" s="281"/>
      <c r="F83" s="281"/>
      <c r="G83" s="281"/>
      <c r="H83" s="265"/>
    </row>
    <row r="84" spans="1:8">
      <c r="A84" s="275" t="s">
        <v>374</v>
      </c>
      <c r="B84" s="279">
        <v>0</v>
      </c>
      <c r="C84" s="279">
        <v>0</v>
      </c>
      <c r="D84" s="279">
        <v>0</v>
      </c>
      <c r="E84" s="279">
        <v>0</v>
      </c>
      <c r="F84" s="279">
        <v>0</v>
      </c>
      <c r="G84" s="279">
        <v>0</v>
      </c>
      <c r="H84" s="265"/>
    </row>
    <row r="85" spans="1:8">
      <c r="A85" s="272" t="s">
        <v>301</v>
      </c>
      <c r="B85" s="280">
        <v>0</v>
      </c>
      <c r="C85" s="280">
        <v>0</v>
      </c>
      <c r="D85" s="280">
        <v>0</v>
      </c>
      <c r="E85" s="280">
        <v>0</v>
      </c>
      <c r="F85" s="280">
        <v>0</v>
      </c>
      <c r="G85" s="280">
        <v>0</v>
      </c>
      <c r="H85" s="265"/>
    </row>
    <row r="86" spans="1:8">
      <c r="A86" s="273" t="s">
        <v>302</v>
      </c>
      <c r="B86" s="280">
        <v>0</v>
      </c>
      <c r="C86" s="280">
        <v>0</v>
      </c>
      <c r="D86" s="280">
        <v>0</v>
      </c>
      <c r="E86" s="280">
        <v>0</v>
      </c>
      <c r="F86" s="280">
        <v>0</v>
      </c>
      <c r="G86" s="280">
        <v>0</v>
      </c>
      <c r="H86" s="276" t="s">
        <v>659</v>
      </c>
    </row>
    <row r="87" spans="1:8">
      <c r="A87" s="273" t="s">
        <v>303</v>
      </c>
      <c r="B87" s="280">
        <v>0</v>
      </c>
      <c r="C87" s="280">
        <v>0</v>
      </c>
      <c r="D87" s="280">
        <v>0</v>
      </c>
      <c r="E87" s="280">
        <v>0</v>
      </c>
      <c r="F87" s="280">
        <v>0</v>
      </c>
      <c r="G87" s="280">
        <v>0</v>
      </c>
      <c r="H87" s="276" t="s">
        <v>660</v>
      </c>
    </row>
    <row r="88" spans="1:8">
      <c r="A88" s="273" t="s">
        <v>304</v>
      </c>
      <c r="B88" s="280">
        <v>0</v>
      </c>
      <c r="C88" s="280">
        <v>0</v>
      </c>
      <c r="D88" s="280">
        <v>0</v>
      </c>
      <c r="E88" s="280">
        <v>0</v>
      </c>
      <c r="F88" s="280">
        <v>0</v>
      </c>
      <c r="G88" s="280">
        <v>0</v>
      </c>
      <c r="H88" s="276" t="s">
        <v>661</v>
      </c>
    </row>
    <row r="89" spans="1:8">
      <c r="A89" s="273" t="s">
        <v>305</v>
      </c>
      <c r="B89" s="280">
        <v>0</v>
      </c>
      <c r="C89" s="280">
        <v>0</v>
      </c>
      <c r="D89" s="280">
        <v>0</v>
      </c>
      <c r="E89" s="280">
        <v>0</v>
      </c>
      <c r="F89" s="280">
        <v>0</v>
      </c>
      <c r="G89" s="280">
        <v>0</v>
      </c>
      <c r="H89" s="276" t="s">
        <v>662</v>
      </c>
    </row>
    <row r="90" spans="1:8">
      <c r="A90" s="273" t="s">
        <v>306</v>
      </c>
      <c r="B90" s="280">
        <v>0</v>
      </c>
      <c r="C90" s="280">
        <v>0</v>
      </c>
      <c r="D90" s="280">
        <v>0</v>
      </c>
      <c r="E90" s="280">
        <v>0</v>
      </c>
      <c r="F90" s="280">
        <v>0</v>
      </c>
      <c r="G90" s="280">
        <v>0</v>
      </c>
      <c r="H90" s="276" t="s">
        <v>663</v>
      </c>
    </row>
    <row r="91" spans="1:8">
      <c r="A91" s="273" t="s">
        <v>307</v>
      </c>
      <c r="B91" s="280">
        <v>0</v>
      </c>
      <c r="C91" s="280">
        <v>0</v>
      </c>
      <c r="D91" s="280">
        <v>0</v>
      </c>
      <c r="E91" s="280">
        <v>0</v>
      </c>
      <c r="F91" s="280">
        <v>0</v>
      </c>
      <c r="G91" s="280">
        <v>0</v>
      </c>
      <c r="H91" s="276" t="s">
        <v>664</v>
      </c>
    </row>
    <row r="92" spans="1:8">
      <c r="A92" s="273" t="s">
        <v>308</v>
      </c>
      <c r="B92" s="280">
        <v>0</v>
      </c>
      <c r="C92" s="280">
        <v>0</v>
      </c>
      <c r="D92" s="280">
        <v>0</v>
      </c>
      <c r="E92" s="280">
        <v>0</v>
      </c>
      <c r="F92" s="280">
        <v>0</v>
      </c>
      <c r="G92" s="280">
        <v>0</v>
      </c>
      <c r="H92" s="276" t="s">
        <v>665</v>
      </c>
    </row>
    <row r="93" spans="1:8">
      <c r="A93" s="272" t="s">
        <v>309</v>
      </c>
      <c r="B93" s="280">
        <v>0</v>
      </c>
      <c r="C93" s="280">
        <v>0</v>
      </c>
      <c r="D93" s="280">
        <v>0</v>
      </c>
      <c r="E93" s="280">
        <v>0</v>
      </c>
      <c r="F93" s="280">
        <v>0</v>
      </c>
      <c r="G93" s="280">
        <v>0</v>
      </c>
      <c r="H93" s="265"/>
    </row>
    <row r="94" spans="1:8">
      <c r="A94" s="273" t="s">
        <v>310</v>
      </c>
      <c r="B94" s="280">
        <v>0</v>
      </c>
      <c r="C94" s="280">
        <v>0</v>
      </c>
      <c r="D94" s="280">
        <v>0</v>
      </c>
      <c r="E94" s="280">
        <v>0</v>
      </c>
      <c r="F94" s="280">
        <v>0</v>
      </c>
      <c r="G94" s="280">
        <v>0</v>
      </c>
      <c r="H94" s="276" t="s">
        <v>666</v>
      </c>
    </row>
    <row r="95" spans="1:8">
      <c r="A95" s="273" t="s">
        <v>311</v>
      </c>
      <c r="B95" s="280">
        <v>0</v>
      </c>
      <c r="C95" s="280">
        <v>0</v>
      </c>
      <c r="D95" s="280">
        <v>0</v>
      </c>
      <c r="E95" s="280">
        <v>0</v>
      </c>
      <c r="F95" s="280">
        <v>0</v>
      </c>
      <c r="G95" s="280">
        <v>0</v>
      </c>
      <c r="H95" s="276" t="s">
        <v>667</v>
      </c>
    </row>
    <row r="96" spans="1:8">
      <c r="A96" s="273" t="s">
        <v>312</v>
      </c>
      <c r="B96" s="280">
        <v>0</v>
      </c>
      <c r="C96" s="280">
        <v>0</v>
      </c>
      <c r="D96" s="280">
        <v>0</v>
      </c>
      <c r="E96" s="280">
        <v>0</v>
      </c>
      <c r="F96" s="280">
        <v>0</v>
      </c>
      <c r="G96" s="280">
        <v>0</v>
      </c>
      <c r="H96" s="276" t="s">
        <v>668</v>
      </c>
    </row>
    <row r="97" spans="1:8">
      <c r="A97" s="273" t="s">
        <v>313</v>
      </c>
      <c r="B97" s="280">
        <v>0</v>
      </c>
      <c r="C97" s="280">
        <v>0</v>
      </c>
      <c r="D97" s="280">
        <v>0</v>
      </c>
      <c r="E97" s="280">
        <v>0</v>
      </c>
      <c r="F97" s="280">
        <v>0</v>
      </c>
      <c r="G97" s="280">
        <v>0</v>
      </c>
      <c r="H97" s="276" t="s">
        <v>669</v>
      </c>
    </row>
    <row r="98" spans="1:8">
      <c r="A98" s="266" t="s">
        <v>314</v>
      </c>
      <c r="B98" s="280">
        <v>0</v>
      </c>
      <c r="C98" s="280">
        <v>0</v>
      </c>
      <c r="D98" s="280">
        <v>0</v>
      </c>
      <c r="E98" s="280">
        <v>0</v>
      </c>
      <c r="F98" s="280">
        <v>0</v>
      </c>
      <c r="G98" s="280">
        <v>0</v>
      </c>
      <c r="H98" s="276" t="s">
        <v>670</v>
      </c>
    </row>
    <row r="99" spans="1:8">
      <c r="A99" s="273" t="s">
        <v>315</v>
      </c>
      <c r="B99" s="280">
        <v>0</v>
      </c>
      <c r="C99" s="280">
        <v>0</v>
      </c>
      <c r="D99" s="280">
        <v>0</v>
      </c>
      <c r="E99" s="280">
        <v>0</v>
      </c>
      <c r="F99" s="280">
        <v>0</v>
      </c>
      <c r="G99" s="280">
        <v>0</v>
      </c>
      <c r="H99" s="276" t="s">
        <v>671</v>
      </c>
    </row>
    <row r="100" spans="1:8">
      <c r="A100" s="273" t="s">
        <v>316</v>
      </c>
      <c r="B100" s="280">
        <v>0</v>
      </c>
      <c r="C100" s="280">
        <v>0</v>
      </c>
      <c r="D100" s="280">
        <v>0</v>
      </c>
      <c r="E100" s="280">
        <v>0</v>
      </c>
      <c r="F100" s="280">
        <v>0</v>
      </c>
      <c r="G100" s="280">
        <v>0</v>
      </c>
      <c r="H100" s="276" t="s">
        <v>672</v>
      </c>
    </row>
    <row r="101" spans="1:8">
      <c r="A101" s="273" t="s">
        <v>317</v>
      </c>
      <c r="B101" s="280">
        <v>0</v>
      </c>
      <c r="C101" s="280">
        <v>0</v>
      </c>
      <c r="D101" s="280">
        <v>0</v>
      </c>
      <c r="E101" s="280">
        <v>0</v>
      </c>
      <c r="F101" s="280">
        <v>0</v>
      </c>
      <c r="G101" s="280">
        <v>0</v>
      </c>
      <c r="H101" s="276" t="s">
        <v>673</v>
      </c>
    </row>
    <row r="102" spans="1:8">
      <c r="A102" s="273" t="s">
        <v>318</v>
      </c>
      <c r="B102" s="280">
        <v>0</v>
      </c>
      <c r="C102" s="280">
        <v>0</v>
      </c>
      <c r="D102" s="280">
        <v>0</v>
      </c>
      <c r="E102" s="280">
        <v>0</v>
      </c>
      <c r="F102" s="280">
        <v>0</v>
      </c>
      <c r="G102" s="280">
        <v>0</v>
      </c>
      <c r="H102" s="276" t="s">
        <v>674</v>
      </c>
    </row>
    <row r="103" spans="1:8">
      <c r="A103" s="272" t="s">
        <v>319</v>
      </c>
      <c r="B103" s="280">
        <v>0</v>
      </c>
      <c r="C103" s="280">
        <v>0</v>
      </c>
      <c r="D103" s="280">
        <v>0</v>
      </c>
      <c r="E103" s="280">
        <v>0</v>
      </c>
      <c r="F103" s="280">
        <v>0</v>
      </c>
      <c r="G103" s="280">
        <v>0</v>
      </c>
      <c r="H103" s="265"/>
    </row>
    <row r="104" spans="1:8">
      <c r="A104" s="273" t="s">
        <v>320</v>
      </c>
      <c r="B104" s="280">
        <v>0</v>
      </c>
      <c r="C104" s="280">
        <v>0</v>
      </c>
      <c r="D104" s="280">
        <v>0</v>
      </c>
      <c r="E104" s="280">
        <v>0</v>
      </c>
      <c r="F104" s="280">
        <v>0</v>
      </c>
      <c r="G104" s="280">
        <v>0</v>
      </c>
      <c r="H104" s="276" t="s">
        <v>675</v>
      </c>
    </row>
    <row r="105" spans="1:8">
      <c r="A105" s="273" t="s">
        <v>321</v>
      </c>
      <c r="B105" s="280">
        <v>0</v>
      </c>
      <c r="C105" s="280">
        <v>0</v>
      </c>
      <c r="D105" s="280">
        <v>0</v>
      </c>
      <c r="E105" s="280">
        <v>0</v>
      </c>
      <c r="F105" s="280">
        <v>0</v>
      </c>
      <c r="G105" s="280">
        <v>0</v>
      </c>
      <c r="H105" s="276" t="s">
        <v>676</v>
      </c>
    </row>
    <row r="106" spans="1:8">
      <c r="A106" s="273" t="s">
        <v>322</v>
      </c>
      <c r="B106" s="280">
        <v>0</v>
      </c>
      <c r="C106" s="280">
        <v>0</v>
      </c>
      <c r="D106" s="280">
        <v>0</v>
      </c>
      <c r="E106" s="280">
        <v>0</v>
      </c>
      <c r="F106" s="280">
        <v>0</v>
      </c>
      <c r="G106" s="280">
        <v>0</v>
      </c>
      <c r="H106" s="276" t="s">
        <v>677</v>
      </c>
    </row>
    <row r="107" spans="1:8">
      <c r="A107" s="273" t="s">
        <v>323</v>
      </c>
      <c r="B107" s="280">
        <v>0</v>
      </c>
      <c r="C107" s="280">
        <v>0</v>
      </c>
      <c r="D107" s="280">
        <v>0</v>
      </c>
      <c r="E107" s="280">
        <v>0</v>
      </c>
      <c r="F107" s="280">
        <v>0</v>
      </c>
      <c r="G107" s="280">
        <v>0</v>
      </c>
      <c r="H107" s="276" t="s">
        <v>678</v>
      </c>
    </row>
    <row r="108" spans="1:8">
      <c r="A108" s="273" t="s">
        <v>324</v>
      </c>
      <c r="B108" s="280">
        <v>0</v>
      </c>
      <c r="C108" s="280">
        <v>0</v>
      </c>
      <c r="D108" s="280">
        <v>0</v>
      </c>
      <c r="E108" s="280">
        <v>0</v>
      </c>
      <c r="F108" s="280">
        <v>0</v>
      </c>
      <c r="G108" s="280">
        <v>0</v>
      </c>
      <c r="H108" s="276" t="s">
        <v>679</v>
      </c>
    </row>
    <row r="109" spans="1:8">
      <c r="A109" s="273" t="s">
        <v>325</v>
      </c>
      <c r="B109" s="280">
        <v>0</v>
      </c>
      <c r="C109" s="280">
        <v>0</v>
      </c>
      <c r="D109" s="280">
        <v>0</v>
      </c>
      <c r="E109" s="280">
        <v>0</v>
      </c>
      <c r="F109" s="280">
        <v>0</v>
      </c>
      <c r="G109" s="280">
        <v>0</v>
      </c>
      <c r="H109" s="276" t="s">
        <v>680</v>
      </c>
    </row>
    <row r="110" spans="1:8">
      <c r="A110" s="273" t="s">
        <v>326</v>
      </c>
      <c r="B110" s="280">
        <v>0</v>
      </c>
      <c r="C110" s="280">
        <v>0</v>
      </c>
      <c r="D110" s="280">
        <v>0</v>
      </c>
      <c r="E110" s="280">
        <v>0</v>
      </c>
      <c r="F110" s="280">
        <v>0</v>
      </c>
      <c r="G110" s="280">
        <v>0</v>
      </c>
      <c r="H110" s="276" t="s">
        <v>681</v>
      </c>
    </row>
    <row r="111" spans="1:8">
      <c r="A111" s="273" t="s">
        <v>327</v>
      </c>
      <c r="B111" s="280">
        <v>0</v>
      </c>
      <c r="C111" s="280">
        <v>0</v>
      </c>
      <c r="D111" s="280">
        <v>0</v>
      </c>
      <c r="E111" s="280">
        <v>0</v>
      </c>
      <c r="F111" s="280">
        <v>0</v>
      </c>
      <c r="G111" s="280">
        <v>0</v>
      </c>
      <c r="H111" s="276" t="s">
        <v>682</v>
      </c>
    </row>
    <row r="112" spans="1:8">
      <c r="A112" s="273" t="s">
        <v>328</v>
      </c>
      <c r="B112" s="280">
        <v>0</v>
      </c>
      <c r="C112" s="280">
        <v>0</v>
      </c>
      <c r="D112" s="280">
        <v>0</v>
      </c>
      <c r="E112" s="280">
        <v>0</v>
      </c>
      <c r="F112" s="280">
        <v>0</v>
      </c>
      <c r="G112" s="280">
        <v>0</v>
      </c>
      <c r="H112" s="276" t="s">
        <v>683</v>
      </c>
    </row>
    <row r="113" spans="1:8">
      <c r="A113" s="272" t="s">
        <v>329</v>
      </c>
      <c r="B113" s="280">
        <v>0</v>
      </c>
      <c r="C113" s="280">
        <v>0</v>
      </c>
      <c r="D113" s="280">
        <v>0</v>
      </c>
      <c r="E113" s="280">
        <v>0</v>
      </c>
      <c r="F113" s="280">
        <v>0</v>
      </c>
      <c r="G113" s="280">
        <v>0</v>
      </c>
      <c r="H113" s="265"/>
    </row>
    <row r="114" spans="1:8">
      <c r="A114" s="273" t="s">
        <v>330</v>
      </c>
      <c r="B114" s="280">
        <v>0</v>
      </c>
      <c r="C114" s="280">
        <v>0</v>
      </c>
      <c r="D114" s="280">
        <v>0</v>
      </c>
      <c r="E114" s="280">
        <v>0</v>
      </c>
      <c r="F114" s="280">
        <v>0</v>
      </c>
      <c r="G114" s="280">
        <v>0</v>
      </c>
      <c r="H114" s="276" t="s">
        <v>684</v>
      </c>
    </row>
    <row r="115" spans="1:8">
      <c r="A115" s="273" t="s">
        <v>331</v>
      </c>
      <c r="B115" s="280">
        <v>0</v>
      </c>
      <c r="C115" s="280">
        <v>0</v>
      </c>
      <c r="D115" s="280">
        <v>0</v>
      </c>
      <c r="E115" s="280">
        <v>0</v>
      </c>
      <c r="F115" s="280">
        <v>0</v>
      </c>
      <c r="G115" s="280">
        <v>0</v>
      </c>
      <c r="H115" s="276" t="s">
        <v>685</v>
      </c>
    </row>
    <row r="116" spans="1:8">
      <c r="A116" s="273" t="s">
        <v>332</v>
      </c>
      <c r="B116" s="280">
        <v>0</v>
      </c>
      <c r="C116" s="280">
        <v>0</v>
      </c>
      <c r="D116" s="280">
        <v>0</v>
      </c>
      <c r="E116" s="280">
        <v>0</v>
      </c>
      <c r="F116" s="280">
        <v>0</v>
      </c>
      <c r="G116" s="280">
        <v>0</v>
      </c>
      <c r="H116" s="276" t="s">
        <v>686</v>
      </c>
    </row>
    <row r="117" spans="1:8">
      <c r="A117" s="273" t="s">
        <v>333</v>
      </c>
      <c r="B117" s="280">
        <v>0</v>
      </c>
      <c r="C117" s="280">
        <v>0</v>
      </c>
      <c r="D117" s="280">
        <v>0</v>
      </c>
      <c r="E117" s="280">
        <v>0</v>
      </c>
      <c r="F117" s="280">
        <v>0</v>
      </c>
      <c r="G117" s="280">
        <v>0</v>
      </c>
      <c r="H117" s="276" t="s">
        <v>687</v>
      </c>
    </row>
    <row r="118" spans="1:8">
      <c r="A118" s="273" t="s">
        <v>334</v>
      </c>
      <c r="B118" s="280">
        <v>0</v>
      </c>
      <c r="C118" s="280">
        <v>0</v>
      </c>
      <c r="D118" s="280">
        <v>0</v>
      </c>
      <c r="E118" s="280">
        <v>0</v>
      </c>
      <c r="F118" s="280">
        <v>0</v>
      </c>
      <c r="G118" s="280">
        <v>0</v>
      </c>
      <c r="H118" s="276" t="s">
        <v>688</v>
      </c>
    </row>
    <row r="119" spans="1:8">
      <c r="A119" s="273" t="s">
        <v>335</v>
      </c>
      <c r="B119" s="280">
        <v>0</v>
      </c>
      <c r="C119" s="280">
        <v>0</v>
      </c>
      <c r="D119" s="280">
        <v>0</v>
      </c>
      <c r="E119" s="280">
        <v>0</v>
      </c>
      <c r="F119" s="280">
        <v>0</v>
      </c>
      <c r="G119" s="280">
        <v>0</v>
      </c>
      <c r="H119" s="276" t="s">
        <v>689</v>
      </c>
    </row>
    <row r="120" spans="1:8">
      <c r="A120" s="273" t="s">
        <v>336</v>
      </c>
      <c r="B120" s="280">
        <v>0</v>
      </c>
      <c r="C120" s="280">
        <v>0</v>
      </c>
      <c r="D120" s="280">
        <v>0</v>
      </c>
      <c r="E120" s="280">
        <v>0</v>
      </c>
      <c r="F120" s="280">
        <v>0</v>
      </c>
      <c r="G120" s="280">
        <v>0</v>
      </c>
      <c r="H120" s="277"/>
    </row>
    <row r="121" spans="1:8">
      <c r="A121" s="273" t="s">
        <v>337</v>
      </c>
      <c r="B121" s="280">
        <v>0</v>
      </c>
      <c r="C121" s="280">
        <v>0</v>
      </c>
      <c r="D121" s="280">
        <v>0</v>
      </c>
      <c r="E121" s="280">
        <v>0</v>
      </c>
      <c r="F121" s="280">
        <v>0</v>
      </c>
      <c r="G121" s="280">
        <v>0</v>
      </c>
      <c r="H121" s="277"/>
    </row>
    <row r="122" spans="1:8">
      <c r="A122" s="273" t="s">
        <v>338</v>
      </c>
      <c r="B122" s="280">
        <v>0</v>
      </c>
      <c r="C122" s="280">
        <v>0</v>
      </c>
      <c r="D122" s="280">
        <v>0</v>
      </c>
      <c r="E122" s="280">
        <v>0</v>
      </c>
      <c r="F122" s="280">
        <v>0</v>
      </c>
      <c r="G122" s="280">
        <v>0</v>
      </c>
      <c r="H122" s="276" t="s">
        <v>690</v>
      </c>
    </row>
    <row r="123" spans="1:8">
      <c r="A123" s="272" t="s">
        <v>339</v>
      </c>
      <c r="B123" s="280">
        <v>0</v>
      </c>
      <c r="C123" s="280">
        <v>0</v>
      </c>
      <c r="D123" s="280">
        <v>0</v>
      </c>
      <c r="E123" s="280">
        <v>0</v>
      </c>
      <c r="F123" s="280">
        <v>0</v>
      </c>
      <c r="G123" s="280">
        <v>0</v>
      </c>
      <c r="H123" s="265"/>
    </row>
    <row r="124" spans="1:8">
      <c r="A124" s="273" t="s">
        <v>340</v>
      </c>
      <c r="B124" s="280">
        <v>0</v>
      </c>
      <c r="C124" s="280">
        <v>0</v>
      </c>
      <c r="D124" s="280">
        <v>0</v>
      </c>
      <c r="E124" s="280">
        <v>0</v>
      </c>
      <c r="F124" s="280">
        <v>0</v>
      </c>
      <c r="G124" s="280">
        <v>0</v>
      </c>
      <c r="H124" s="276" t="s">
        <v>691</v>
      </c>
    </row>
    <row r="125" spans="1:8">
      <c r="A125" s="273" t="s">
        <v>341</v>
      </c>
      <c r="B125" s="280">
        <v>0</v>
      </c>
      <c r="C125" s="280">
        <v>0</v>
      </c>
      <c r="D125" s="280">
        <v>0</v>
      </c>
      <c r="E125" s="280">
        <v>0</v>
      </c>
      <c r="F125" s="280">
        <v>0</v>
      </c>
      <c r="G125" s="280">
        <v>0</v>
      </c>
      <c r="H125" s="276" t="s">
        <v>692</v>
      </c>
    </row>
    <row r="126" spans="1:8">
      <c r="A126" s="273" t="s">
        <v>342</v>
      </c>
      <c r="B126" s="280">
        <v>0</v>
      </c>
      <c r="C126" s="280">
        <v>0</v>
      </c>
      <c r="D126" s="280">
        <v>0</v>
      </c>
      <c r="E126" s="280">
        <v>0</v>
      </c>
      <c r="F126" s="280">
        <v>0</v>
      </c>
      <c r="G126" s="280">
        <v>0</v>
      </c>
      <c r="H126" s="276" t="s">
        <v>693</v>
      </c>
    </row>
    <row r="127" spans="1:8">
      <c r="A127" s="273" t="s">
        <v>343</v>
      </c>
      <c r="B127" s="280">
        <v>0</v>
      </c>
      <c r="C127" s="280">
        <v>0</v>
      </c>
      <c r="D127" s="280">
        <v>0</v>
      </c>
      <c r="E127" s="280">
        <v>0</v>
      </c>
      <c r="F127" s="280">
        <v>0</v>
      </c>
      <c r="G127" s="280">
        <v>0</v>
      </c>
      <c r="H127" s="276" t="s">
        <v>694</v>
      </c>
    </row>
    <row r="128" spans="1:8">
      <c r="A128" s="273" t="s">
        <v>344</v>
      </c>
      <c r="B128" s="280">
        <v>0</v>
      </c>
      <c r="C128" s="280">
        <v>0</v>
      </c>
      <c r="D128" s="280">
        <v>0</v>
      </c>
      <c r="E128" s="280">
        <v>0</v>
      </c>
      <c r="F128" s="280">
        <v>0</v>
      </c>
      <c r="G128" s="280">
        <v>0</v>
      </c>
      <c r="H128" s="276" t="s">
        <v>695</v>
      </c>
    </row>
    <row r="129" spans="1:8">
      <c r="A129" s="273" t="s">
        <v>345</v>
      </c>
      <c r="B129" s="280">
        <v>0</v>
      </c>
      <c r="C129" s="280">
        <v>0</v>
      </c>
      <c r="D129" s="280">
        <v>0</v>
      </c>
      <c r="E129" s="280">
        <v>0</v>
      </c>
      <c r="F129" s="280">
        <v>0</v>
      </c>
      <c r="G129" s="280">
        <v>0</v>
      </c>
      <c r="H129" s="276" t="s">
        <v>696</v>
      </c>
    </row>
    <row r="130" spans="1:8">
      <c r="A130" s="273" t="s">
        <v>346</v>
      </c>
      <c r="B130" s="280">
        <v>0</v>
      </c>
      <c r="C130" s="280">
        <v>0</v>
      </c>
      <c r="D130" s="280">
        <v>0</v>
      </c>
      <c r="E130" s="280">
        <v>0</v>
      </c>
      <c r="F130" s="280">
        <v>0</v>
      </c>
      <c r="G130" s="280">
        <v>0</v>
      </c>
      <c r="H130" s="276" t="s">
        <v>697</v>
      </c>
    </row>
    <row r="131" spans="1:8">
      <c r="A131" s="273" t="s">
        <v>347</v>
      </c>
      <c r="B131" s="280">
        <v>0</v>
      </c>
      <c r="C131" s="280">
        <v>0</v>
      </c>
      <c r="D131" s="280">
        <v>0</v>
      </c>
      <c r="E131" s="280">
        <v>0</v>
      </c>
      <c r="F131" s="280">
        <v>0</v>
      </c>
      <c r="G131" s="280">
        <v>0</v>
      </c>
      <c r="H131" s="276" t="s">
        <v>698</v>
      </c>
    </row>
    <row r="132" spans="1:8">
      <c r="A132" s="273" t="s">
        <v>348</v>
      </c>
      <c r="B132" s="280">
        <v>0</v>
      </c>
      <c r="C132" s="280">
        <v>0</v>
      </c>
      <c r="D132" s="280">
        <v>0</v>
      </c>
      <c r="E132" s="280">
        <v>0</v>
      </c>
      <c r="F132" s="280">
        <v>0</v>
      </c>
      <c r="G132" s="280">
        <v>0</v>
      </c>
      <c r="H132" s="276" t="s">
        <v>699</v>
      </c>
    </row>
    <row r="133" spans="1:8">
      <c r="A133" s="272" t="s">
        <v>349</v>
      </c>
      <c r="B133" s="280">
        <v>0</v>
      </c>
      <c r="C133" s="280">
        <v>0</v>
      </c>
      <c r="D133" s="280">
        <v>0</v>
      </c>
      <c r="E133" s="280">
        <v>0</v>
      </c>
      <c r="F133" s="280">
        <v>0</v>
      </c>
      <c r="G133" s="280">
        <v>0</v>
      </c>
      <c r="H133" s="265"/>
    </row>
    <row r="134" spans="1:8">
      <c r="A134" s="273" t="s">
        <v>350</v>
      </c>
      <c r="B134" s="280">
        <v>0</v>
      </c>
      <c r="C134" s="280">
        <v>0</v>
      </c>
      <c r="D134" s="280">
        <v>0</v>
      </c>
      <c r="E134" s="280">
        <v>0</v>
      </c>
      <c r="F134" s="280">
        <v>0</v>
      </c>
      <c r="G134" s="280">
        <v>0</v>
      </c>
      <c r="H134" s="276" t="s">
        <v>700</v>
      </c>
    </row>
    <row r="135" spans="1:8">
      <c r="A135" s="273" t="s">
        <v>351</v>
      </c>
      <c r="B135" s="280">
        <v>0</v>
      </c>
      <c r="C135" s="280">
        <v>0</v>
      </c>
      <c r="D135" s="280">
        <v>0</v>
      </c>
      <c r="E135" s="280">
        <v>0</v>
      </c>
      <c r="F135" s="280">
        <v>0</v>
      </c>
      <c r="G135" s="280">
        <v>0</v>
      </c>
      <c r="H135" s="276" t="s">
        <v>701</v>
      </c>
    </row>
    <row r="136" spans="1:8">
      <c r="A136" s="273" t="s">
        <v>352</v>
      </c>
      <c r="B136" s="280">
        <v>0</v>
      </c>
      <c r="C136" s="280">
        <v>0</v>
      </c>
      <c r="D136" s="280">
        <v>0</v>
      </c>
      <c r="E136" s="280">
        <v>0</v>
      </c>
      <c r="F136" s="280">
        <v>0</v>
      </c>
      <c r="G136" s="280">
        <v>0</v>
      </c>
      <c r="H136" s="276" t="s">
        <v>702</v>
      </c>
    </row>
    <row r="137" spans="1:8">
      <c r="A137" s="272" t="s">
        <v>353</v>
      </c>
      <c r="B137" s="280">
        <v>0</v>
      </c>
      <c r="C137" s="280">
        <v>0</v>
      </c>
      <c r="D137" s="280">
        <v>0</v>
      </c>
      <c r="E137" s="280">
        <v>0</v>
      </c>
      <c r="F137" s="280">
        <v>0</v>
      </c>
      <c r="G137" s="280">
        <v>0</v>
      </c>
      <c r="H137" s="265"/>
    </row>
    <row r="138" spans="1:8">
      <c r="A138" s="273" t="s">
        <v>354</v>
      </c>
      <c r="B138" s="280">
        <v>0</v>
      </c>
      <c r="C138" s="280">
        <v>0</v>
      </c>
      <c r="D138" s="280">
        <v>0</v>
      </c>
      <c r="E138" s="280">
        <v>0</v>
      </c>
      <c r="F138" s="280">
        <v>0</v>
      </c>
      <c r="G138" s="280">
        <v>0</v>
      </c>
      <c r="H138" s="276" t="s">
        <v>703</v>
      </c>
    </row>
    <row r="139" spans="1:8">
      <c r="A139" s="273" t="s">
        <v>355</v>
      </c>
      <c r="B139" s="280">
        <v>0</v>
      </c>
      <c r="C139" s="280">
        <v>0</v>
      </c>
      <c r="D139" s="280">
        <v>0</v>
      </c>
      <c r="E139" s="280">
        <v>0</v>
      </c>
      <c r="F139" s="280">
        <v>0</v>
      </c>
      <c r="G139" s="280">
        <v>0</v>
      </c>
      <c r="H139" s="276" t="s">
        <v>704</v>
      </c>
    </row>
    <row r="140" spans="1:8">
      <c r="A140" s="273" t="s">
        <v>356</v>
      </c>
      <c r="B140" s="280">
        <v>0</v>
      </c>
      <c r="C140" s="280">
        <v>0</v>
      </c>
      <c r="D140" s="280">
        <v>0</v>
      </c>
      <c r="E140" s="280">
        <v>0</v>
      </c>
      <c r="F140" s="280">
        <v>0</v>
      </c>
      <c r="G140" s="280">
        <v>0</v>
      </c>
      <c r="H140" s="276" t="s">
        <v>705</v>
      </c>
    </row>
    <row r="141" spans="1:8">
      <c r="A141" s="273" t="s">
        <v>357</v>
      </c>
      <c r="B141" s="280">
        <v>0</v>
      </c>
      <c r="C141" s="280">
        <v>0</v>
      </c>
      <c r="D141" s="280">
        <v>0</v>
      </c>
      <c r="E141" s="280">
        <v>0</v>
      </c>
      <c r="F141" s="280">
        <v>0</v>
      </c>
      <c r="G141" s="280">
        <v>0</v>
      </c>
      <c r="H141" s="276" t="s">
        <v>706</v>
      </c>
    </row>
    <row r="142" spans="1:8">
      <c r="A142" s="273" t="s">
        <v>358</v>
      </c>
      <c r="B142" s="280">
        <v>0</v>
      </c>
      <c r="C142" s="280">
        <v>0</v>
      </c>
      <c r="D142" s="280">
        <v>0</v>
      </c>
      <c r="E142" s="280">
        <v>0</v>
      </c>
      <c r="F142" s="280">
        <v>0</v>
      </c>
      <c r="G142" s="280">
        <v>0</v>
      </c>
      <c r="H142" s="276" t="s">
        <v>707</v>
      </c>
    </row>
    <row r="143" spans="1:8">
      <c r="A143" s="273" t="s">
        <v>359</v>
      </c>
      <c r="B143" s="280">
        <v>0</v>
      </c>
      <c r="C143" s="280">
        <v>0</v>
      </c>
      <c r="D143" s="280">
        <v>0</v>
      </c>
      <c r="E143" s="280">
        <v>0</v>
      </c>
      <c r="F143" s="280">
        <v>0</v>
      </c>
      <c r="G143" s="280">
        <v>0</v>
      </c>
      <c r="H143" s="276"/>
    </row>
    <row r="144" spans="1:8">
      <c r="A144" s="273" t="s">
        <v>360</v>
      </c>
      <c r="B144" s="280">
        <v>0</v>
      </c>
      <c r="C144" s="280">
        <v>0</v>
      </c>
      <c r="D144" s="280">
        <v>0</v>
      </c>
      <c r="E144" s="280">
        <v>0</v>
      </c>
      <c r="F144" s="280">
        <v>0</v>
      </c>
      <c r="G144" s="280">
        <v>0</v>
      </c>
      <c r="H144" s="276" t="s">
        <v>708</v>
      </c>
    </row>
    <row r="145" spans="1:8">
      <c r="A145" s="273" t="s">
        <v>361</v>
      </c>
      <c r="B145" s="280">
        <v>0</v>
      </c>
      <c r="C145" s="280">
        <v>0</v>
      </c>
      <c r="D145" s="280">
        <v>0</v>
      </c>
      <c r="E145" s="280">
        <v>0</v>
      </c>
      <c r="F145" s="280">
        <v>0</v>
      </c>
      <c r="G145" s="280">
        <v>0</v>
      </c>
      <c r="H145" s="276" t="s">
        <v>709</v>
      </c>
    </row>
    <row r="146" spans="1:8">
      <c r="A146" s="272" t="s">
        <v>362</v>
      </c>
      <c r="B146" s="280">
        <v>0</v>
      </c>
      <c r="C146" s="280">
        <v>0</v>
      </c>
      <c r="D146" s="280">
        <v>0</v>
      </c>
      <c r="E146" s="280">
        <v>0</v>
      </c>
      <c r="F146" s="280">
        <v>0</v>
      </c>
      <c r="G146" s="280">
        <v>0</v>
      </c>
      <c r="H146" s="265"/>
    </row>
    <row r="147" spans="1:8">
      <c r="A147" s="273" t="s">
        <v>363</v>
      </c>
      <c r="B147" s="280">
        <v>0</v>
      </c>
      <c r="C147" s="280">
        <v>0</v>
      </c>
      <c r="D147" s="280">
        <v>0</v>
      </c>
      <c r="E147" s="280">
        <v>0</v>
      </c>
      <c r="F147" s="280">
        <v>0</v>
      </c>
      <c r="G147" s="280">
        <v>0</v>
      </c>
      <c r="H147" s="276" t="s">
        <v>710</v>
      </c>
    </row>
    <row r="148" spans="1:8">
      <c r="A148" s="273" t="s">
        <v>364</v>
      </c>
      <c r="B148" s="280">
        <v>0</v>
      </c>
      <c r="C148" s="280">
        <v>0</v>
      </c>
      <c r="D148" s="280">
        <v>0</v>
      </c>
      <c r="E148" s="280">
        <v>0</v>
      </c>
      <c r="F148" s="280">
        <v>0</v>
      </c>
      <c r="G148" s="280">
        <v>0</v>
      </c>
      <c r="H148" s="276" t="s">
        <v>711</v>
      </c>
    </row>
    <row r="149" spans="1:8">
      <c r="A149" s="273" t="s">
        <v>365</v>
      </c>
      <c r="B149" s="280">
        <v>0</v>
      </c>
      <c r="C149" s="280">
        <v>0</v>
      </c>
      <c r="D149" s="280">
        <v>0</v>
      </c>
      <c r="E149" s="280">
        <v>0</v>
      </c>
      <c r="F149" s="280">
        <v>0</v>
      </c>
      <c r="G149" s="280">
        <v>0</v>
      </c>
      <c r="H149" s="276" t="s">
        <v>712</v>
      </c>
    </row>
    <row r="150" spans="1:8">
      <c r="A150" s="272" t="s">
        <v>366</v>
      </c>
      <c r="B150" s="280">
        <v>0</v>
      </c>
      <c r="C150" s="280">
        <v>0</v>
      </c>
      <c r="D150" s="280">
        <v>0</v>
      </c>
      <c r="E150" s="280">
        <v>0</v>
      </c>
      <c r="F150" s="280">
        <v>0</v>
      </c>
      <c r="G150" s="280">
        <v>0</v>
      </c>
      <c r="H150" s="265"/>
    </row>
    <row r="151" spans="1:8">
      <c r="A151" s="273" t="s">
        <v>367</v>
      </c>
      <c r="B151" s="280">
        <v>0</v>
      </c>
      <c r="C151" s="280">
        <v>0</v>
      </c>
      <c r="D151" s="280">
        <v>0</v>
      </c>
      <c r="E151" s="280">
        <v>0</v>
      </c>
      <c r="F151" s="280">
        <v>0</v>
      </c>
      <c r="G151" s="280">
        <v>0</v>
      </c>
      <c r="H151" s="276" t="s">
        <v>713</v>
      </c>
    </row>
    <row r="152" spans="1:8">
      <c r="A152" s="273" t="s">
        <v>368</v>
      </c>
      <c r="B152" s="280">
        <v>0</v>
      </c>
      <c r="C152" s="280">
        <v>0</v>
      </c>
      <c r="D152" s="280">
        <v>0</v>
      </c>
      <c r="E152" s="280">
        <v>0</v>
      </c>
      <c r="F152" s="280">
        <v>0</v>
      </c>
      <c r="G152" s="280">
        <v>0</v>
      </c>
      <c r="H152" s="276" t="s">
        <v>714</v>
      </c>
    </row>
    <row r="153" spans="1:8">
      <c r="A153" s="273" t="s">
        <v>369</v>
      </c>
      <c r="B153" s="280">
        <v>0</v>
      </c>
      <c r="C153" s="280">
        <v>0</v>
      </c>
      <c r="D153" s="280">
        <v>0</v>
      </c>
      <c r="E153" s="280">
        <v>0</v>
      </c>
      <c r="F153" s="280">
        <v>0</v>
      </c>
      <c r="G153" s="280">
        <v>0</v>
      </c>
      <c r="H153" s="276" t="s">
        <v>715</v>
      </c>
    </row>
    <row r="154" spans="1:8">
      <c r="A154" s="266" t="s">
        <v>370</v>
      </c>
      <c r="B154" s="280">
        <v>0</v>
      </c>
      <c r="C154" s="280">
        <v>0</v>
      </c>
      <c r="D154" s="280">
        <v>0</v>
      </c>
      <c r="E154" s="280">
        <v>0</v>
      </c>
      <c r="F154" s="280">
        <v>0</v>
      </c>
      <c r="G154" s="280">
        <v>0</v>
      </c>
      <c r="H154" s="276" t="s">
        <v>716</v>
      </c>
    </row>
    <row r="155" spans="1:8">
      <c r="A155" s="273" t="s">
        <v>371</v>
      </c>
      <c r="B155" s="280">
        <v>0</v>
      </c>
      <c r="C155" s="280">
        <v>0</v>
      </c>
      <c r="D155" s="280">
        <v>0</v>
      </c>
      <c r="E155" s="280">
        <v>0</v>
      </c>
      <c r="F155" s="280">
        <v>0</v>
      </c>
      <c r="G155" s="280">
        <v>0</v>
      </c>
      <c r="H155" s="276" t="s">
        <v>717</v>
      </c>
    </row>
    <row r="156" spans="1:8">
      <c r="A156" s="273" t="s">
        <v>372</v>
      </c>
      <c r="B156" s="280">
        <v>0</v>
      </c>
      <c r="C156" s="280">
        <v>0</v>
      </c>
      <c r="D156" s="280">
        <v>0</v>
      </c>
      <c r="E156" s="280">
        <v>0</v>
      </c>
      <c r="F156" s="280">
        <v>0</v>
      </c>
      <c r="G156" s="280">
        <v>0</v>
      </c>
      <c r="H156" s="276" t="s">
        <v>718</v>
      </c>
    </row>
    <row r="157" spans="1:8">
      <c r="A157" s="273" t="s">
        <v>373</v>
      </c>
      <c r="B157" s="280">
        <v>0</v>
      </c>
      <c r="C157" s="280">
        <v>0</v>
      </c>
      <c r="D157" s="280">
        <v>0</v>
      </c>
      <c r="E157" s="280">
        <v>0</v>
      </c>
      <c r="F157" s="280">
        <v>0</v>
      </c>
      <c r="G157" s="280">
        <v>0</v>
      </c>
      <c r="H157" s="276" t="s">
        <v>719</v>
      </c>
    </row>
    <row r="158" spans="1:8">
      <c r="A158" s="267"/>
      <c r="B158" s="281"/>
      <c r="C158" s="281"/>
      <c r="D158" s="281"/>
      <c r="E158" s="281"/>
      <c r="F158" s="281"/>
      <c r="G158" s="281"/>
      <c r="H158" s="265"/>
    </row>
    <row r="159" spans="1:8">
      <c r="A159" s="268" t="s">
        <v>375</v>
      </c>
      <c r="B159" s="279">
        <v>73576055.419999987</v>
      </c>
      <c r="C159" s="279">
        <v>2604140</v>
      </c>
      <c r="D159" s="279">
        <v>76180195.419999987</v>
      </c>
      <c r="E159" s="279">
        <v>41594713.670000002</v>
      </c>
      <c r="F159" s="279">
        <v>41594713.670000002</v>
      </c>
      <c r="G159" s="279">
        <v>34585481.75</v>
      </c>
      <c r="H159" s="265"/>
    </row>
    <row r="160" spans="1:8">
      <c r="A160" s="270"/>
      <c r="B160" s="278"/>
      <c r="C160" s="278"/>
      <c r="D160" s="278"/>
      <c r="E160" s="278"/>
      <c r="F160" s="278"/>
      <c r="G160" s="278"/>
      <c r="H160" s="265"/>
    </row>
  </sheetData>
  <protectedRanges>
    <protectedRange sqref="B84:G84 B9:G9" name="Rango1_2"/>
  </protectedRanges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zoomScale="75" zoomScaleNormal="75" workbookViewId="0">
      <selection sqref="A1:G31"/>
    </sheetView>
  </sheetViews>
  <sheetFormatPr baseColWidth="10" defaultColWidth="11" defaultRowHeight="1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>
      <c r="A1" s="145" t="s">
        <v>376</v>
      </c>
      <c r="B1" s="145"/>
      <c r="C1" s="145"/>
      <c r="D1" s="145"/>
      <c r="E1" s="145"/>
      <c r="F1" s="145"/>
      <c r="G1" s="145"/>
    </row>
    <row r="2" spans="1:7" ht="15" customHeight="1">
      <c r="A2" s="98" t="s">
        <v>584</v>
      </c>
      <c r="B2" s="99"/>
      <c r="C2" s="99"/>
      <c r="D2" s="99"/>
      <c r="E2" s="99"/>
      <c r="F2" s="99"/>
      <c r="G2" s="100"/>
    </row>
    <row r="3" spans="1:7" ht="15" customHeight="1">
      <c r="A3" s="95" t="s">
        <v>292</v>
      </c>
      <c r="B3" s="96"/>
      <c r="C3" s="96"/>
      <c r="D3" s="96"/>
      <c r="E3" s="96"/>
      <c r="F3" s="96"/>
      <c r="G3" s="97"/>
    </row>
    <row r="4" spans="1:7" ht="15" customHeight="1">
      <c r="A4" s="95" t="s">
        <v>377</v>
      </c>
      <c r="B4" s="96"/>
      <c r="C4" s="96"/>
      <c r="D4" s="96"/>
      <c r="E4" s="96"/>
      <c r="F4" s="96"/>
      <c r="G4" s="97"/>
    </row>
    <row r="5" spans="1:7" ht="15" customHeight="1">
      <c r="A5" s="95" t="s">
        <v>590</v>
      </c>
      <c r="B5" s="96"/>
      <c r="C5" s="96"/>
      <c r="D5" s="96"/>
      <c r="E5" s="96"/>
      <c r="F5" s="96"/>
      <c r="G5" s="97"/>
    </row>
    <row r="6" spans="1:7">
      <c r="A6" s="91" t="s">
        <v>2</v>
      </c>
      <c r="B6" s="92"/>
      <c r="C6" s="92"/>
      <c r="D6" s="92"/>
      <c r="E6" s="92"/>
      <c r="F6" s="92"/>
      <c r="G6" s="93"/>
    </row>
    <row r="7" spans="1:7" ht="15" customHeight="1">
      <c r="A7" s="85" t="s">
        <v>4</v>
      </c>
      <c r="B7" s="284" t="s">
        <v>294</v>
      </c>
      <c r="C7" s="284"/>
      <c r="D7" s="284"/>
      <c r="E7" s="284"/>
      <c r="F7" s="284"/>
      <c r="G7" s="285" t="s">
        <v>295</v>
      </c>
    </row>
    <row r="8" spans="1:7" ht="30">
      <c r="A8" s="86"/>
      <c r="B8" s="291" t="s">
        <v>296</v>
      </c>
      <c r="C8" s="292" t="s">
        <v>226</v>
      </c>
      <c r="D8" s="291" t="s">
        <v>227</v>
      </c>
      <c r="E8" s="291" t="s">
        <v>184</v>
      </c>
      <c r="F8" s="291" t="s">
        <v>201</v>
      </c>
      <c r="G8" s="283"/>
    </row>
    <row r="9" spans="1:7" ht="15.75" customHeight="1">
      <c r="A9" s="287" t="s">
        <v>378</v>
      </c>
      <c r="B9" s="294">
        <v>73576055.420000017</v>
      </c>
      <c r="C9" s="294">
        <v>2604140</v>
      </c>
      <c r="D9" s="294">
        <v>76180195.420000017</v>
      </c>
      <c r="E9" s="294">
        <v>41594713.670000002</v>
      </c>
      <c r="F9" s="294">
        <v>41594713.670000002</v>
      </c>
      <c r="G9" s="294">
        <v>34585481.75</v>
      </c>
    </row>
    <row r="10" spans="1:7">
      <c r="A10" s="298" t="s">
        <v>720</v>
      </c>
      <c r="B10" s="299">
        <v>3063624.14</v>
      </c>
      <c r="C10" s="299">
        <v>89361</v>
      </c>
      <c r="D10" s="295">
        <v>3152985.14</v>
      </c>
      <c r="E10" s="299">
        <v>2066804.98</v>
      </c>
      <c r="F10" s="299">
        <v>2066804.98</v>
      </c>
      <c r="G10" s="295">
        <v>1086180.1600000001</v>
      </c>
    </row>
    <row r="11" spans="1:7">
      <c r="A11" s="298" t="s">
        <v>721</v>
      </c>
      <c r="B11" s="299">
        <v>853458.88</v>
      </c>
      <c r="C11" s="299">
        <v>0</v>
      </c>
      <c r="D11" s="295">
        <v>853458.88</v>
      </c>
      <c r="E11" s="299">
        <v>497081.77</v>
      </c>
      <c r="F11" s="299">
        <v>497081.77</v>
      </c>
      <c r="G11" s="295">
        <v>356377.11</v>
      </c>
    </row>
    <row r="12" spans="1:7">
      <c r="A12" s="298" t="s">
        <v>722</v>
      </c>
      <c r="B12" s="299">
        <v>8707955.7100000009</v>
      </c>
      <c r="C12" s="299">
        <v>1810340</v>
      </c>
      <c r="D12" s="295">
        <v>10518295.710000001</v>
      </c>
      <c r="E12" s="299">
        <v>5800355.71</v>
      </c>
      <c r="F12" s="299">
        <v>5800355.71</v>
      </c>
      <c r="G12" s="295">
        <v>4717940.0000000009</v>
      </c>
    </row>
    <row r="13" spans="1:7">
      <c r="A13" s="298" t="s">
        <v>723</v>
      </c>
      <c r="B13" s="299">
        <v>13504754.32</v>
      </c>
      <c r="C13" s="299">
        <v>-68400</v>
      </c>
      <c r="D13" s="295">
        <v>13436354.32</v>
      </c>
      <c r="E13" s="299">
        <v>7540471.8399999999</v>
      </c>
      <c r="F13" s="299">
        <v>7540471.8399999999</v>
      </c>
      <c r="G13" s="295">
        <v>5895882.4800000004</v>
      </c>
    </row>
    <row r="14" spans="1:7">
      <c r="A14" s="298" t="s">
        <v>724</v>
      </c>
      <c r="B14" s="299">
        <v>3763193.28</v>
      </c>
      <c r="C14" s="299">
        <v>-282800</v>
      </c>
      <c r="D14" s="295">
        <v>3480393.28</v>
      </c>
      <c r="E14" s="299">
        <v>1952881.51</v>
      </c>
      <c r="F14" s="299">
        <v>1952881.51</v>
      </c>
      <c r="G14" s="295">
        <v>1527511.7699999998</v>
      </c>
    </row>
    <row r="15" spans="1:7">
      <c r="A15" s="298" t="s">
        <v>725</v>
      </c>
      <c r="B15" s="299">
        <v>10227676.82</v>
      </c>
      <c r="C15" s="299">
        <v>-84361</v>
      </c>
      <c r="D15" s="295">
        <v>10143315.82</v>
      </c>
      <c r="E15" s="299">
        <v>6611479.9100000001</v>
      </c>
      <c r="F15" s="299">
        <v>6611479.9100000001</v>
      </c>
      <c r="G15" s="295">
        <v>3531835.91</v>
      </c>
    </row>
    <row r="16" spans="1:7">
      <c r="A16" s="298" t="s">
        <v>726</v>
      </c>
      <c r="B16" s="299">
        <v>3873755.77</v>
      </c>
      <c r="C16" s="299">
        <v>290000</v>
      </c>
      <c r="D16" s="295">
        <v>4163755.77</v>
      </c>
      <c r="E16" s="299">
        <v>2003378.18</v>
      </c>
      <c r="F16" s="299">
        <v>2003378.18</v>
      </c>
      <c r="G16" s="295">
        <v>2160377.59</v>
      </c>
    </row>
    <row r="17" spans="1:7">
      <c r="A17" s="298" t="s">
        <v>727</v>
      </c>
      <c r="B17" s="299">
        <v>21426716.16</v>
      </c>
      <c r="C17" s="299">
        <v>-150000</v>
      </c>
      <c r="D17" s="295">
        <v>21276716.16</v>
      </c>
      <c r="E17" s="299">
        <v>12126684.460000001</v>
      </c>
      <c r="F17" s="299">
        <v>12126684.460000001</v>
      </c>
      <c r="G17" s="295">
        <v>9150031.6999999993</v>
      </c>
    </row>
    <row r="18" spans="1:7">
      <c r="A18" s="298" t="s">
        <v>728</v>
      </c>
      <c r="B18" s="299">
        <v>8154920.3399999999</v>
      </c>
      <c r="C18" s="299">
        <v>1000000</v>
      </c>
      <c r="D18" s="295">
        <v>9154920.3399999999</v>
      </c>
      <c r="E18" s="299">
        <v>2995575.31</v>
      </c>
      <c r="F18" s="299">
        <v>2995575.31</v>
      </c>
      <c r="G18" s="295">
        <v>6159345.0299999993</v>
      </c>
    </row>
    <row r="19" spans="1:7">
      <c r="A19" s="289" t="s">
        <v>149</v>
      </c>
      <c r="B19" s="296"/>
      <c r="C19" s="296"/>
      <c r="D19" s="296"/>
      <c r="E19" s="296"/>
      <c r="F19" s="296"/>
      <c r="G19" s="296"/>
    </row>
    <row r="20" spans="1:7">
      <c r="A20" s="288" t="s">
        <v>387</v>
      </c>
      <c r="B20" s="297">
        <v>0</v>
      </c>
      <c r="C20" s="297">
        <v>0</v>
      </c>
      <c r="D20" s="297">
        <v>0</v>
      </c>
      <c r="E20" s="297">
        <v>0</v>
      </c>
      <c r="F20" s="297">
        <v>0</v>
      </c>
      <c r="G20" s="297">
        <v>0</v>
      </c>
    </row>
    <row r="21" spans="1:7">
      <c r="A21" s="290" t="s">
        <v>379</v>
      </c>
      <c r="B21" s="295">
        <v>0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</row>
    <row r="22" spans="1:7">
      <c r="A22" s="290" t="s">
        <v>380</v>
      </c>
      <c r="B22" s="295">
        <v>0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</row>
    <row r="23" spans="1:7">
      <c r="A23" s="290" t="s">
        <v>381</v>
      </c>
      <c r="B23" s="295">
        <v>0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</row>
    <row r="24" spans="1:7">
      <c r="A24" s="290" t="s">
        <v>382</v>
      </c>
      <c r="B24" s="295">
        <v>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</row>
    <row r="25" spans="1:7">
      <c r="A25" s="290" t="s">
        <v>383</v>
      </c>
      <c r="B25" s="295">
        <v>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</row>
    <row r="26" spans="1:7">
      <c r="A26" s="290" t="s">
        <v>384</v>
      </c>
      <c r="B26" s="295">
        <v>0</v>
      </c>
      <c r="C26" s="295">
        <v>0</v>
      </c>
      <c r="D26" s="295">
        <v>0</v>
      </c>
      <c r="E26" s="295">
        <v>0</v>
      </c>
      <c r="F26" s="295">
        <v>0</v>
      </c>
      <c r="G26" s="295">
        <v>0</v>
      </c>
    </row>
    <row r="27" spans="1:7">
      <c r="A27" s="290" t="s">
        <v>385</v>
      </c>
      <c r="B27" s="295">
        <v>0</v>
      </c>
      <c r="C27" s="295">
        <v>0</v>
      </c>
      <c r="D27" s="295">
        <v>0</v>
      </c>
      <c r="E27" s="295">
        <v>0</v>
      </c>
      <c r="F27" s="295">
        <v>0</v>
      </c>
      <c r="G27" s="295">
        <v>0</v>
      </c>
    </row>
    <row r="28" spans="1:7">
      <c r="A28" s="290" t="s">
        <v>386</v>
      </c>
      <c r="B28" s="295">
        <v>0</v>
      </c>
      <c r="C28" s="295">
        <v>0</v>
      </c>
      <c r="D28" s="295">
        <v>0</v>
      </c>
      <c r="E28" s="295">
        <v>0</v>
      </c>
      <c r="F28" s="295">
        <v>0</v>
      </c>
      <c r="G28" s="295">
        <v>0</v>
      </c>
    </row>
    <row r="29" spans="1:7">
      <c r="A29" s="289" t="s">
        <v>149</v>
      </c>
      <c r="B29" s="296"/>
      <c r="C29" s="296"/>
      <c r="D29" s="295">
        <v>0</v>
      </c>
      <c r="E29" s="295"/>
      <c r="F29" s="295"/>
      <c r="G29" s="295">
        <v>0</v>
      </c>
    </row>
    <row r="30" spans="1:7">
      <c r="A30" s="288" t="s">
        <v>375</v>
      </c>
      <c r="B30" s="297">
        <v>73576055.420000017</v>
      </c>
      <c r="C30" s="297">
        <v>2604140</v>
      </c>
      <c r="D30" s="297">
        <v>76180195.420000017</v>
      </c>
      <c r="E30" s="297">
        <v>41594713.670000002</v>
      </c>
      <c r="F30" s="297">
        <v>41594713.670000002</v>
      </c>
      <c r="G30" s="297">
        <v>34585481.750000015</v>
      </c>
    </row>
    <row r="31" spans="1:7">
      <c r="A31" s="286"/>
      <c r="B31" s="293"/>
      <c r="C31" s="293"/>
      <c r="D31" s="293"/>
      <c r="E31" s="293"/>
      <c r="F31" s="293"/>
      <c r="G31" s="293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H78"/>
  <sheetViews>
    <sheetView showGridLines="0" zoomScale="75" zoomScaleNormal="75" workbookViewId="0">
      <selection activeCell="N34" sqref="N34"/>
    </sheetView>
  </sheetViews>
  <sheetFormatPr baseColWidth="10" defaultColWidth="11" defaultRowHeight="1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8" ht="40.9" customHeight="1">
      <c r="A1" s="300" t="s">
        <v>388</v>
      </c>
      <c r="B1" s="301"/>
      <c r="C1" s="301"/>
      <c r="D1" s="301"/>
      <c r="E1" s="301"/>
      <c r="F1" s="301"/>
      <c r="G1" s="301"/>
      <c r="H1" s="304"/>
    </row>
    <row r="2" spans="1:8">
      <c r="A2" s="98" t="s">
        <v>584</v>
      </c>
      <c r="B2" s="99"/>
      <c r="C2" s="99"/>
      <c r="D2" s="99"/>
      <c r="E2" s="99"/>
      <c r="F2" s="99"/>
      <c r="G2" s="100"/>
      <c r="H2" s="304"/>
    </row>
    <row r="3" spans="1:8">
      <c r="A3" s="95" t="s">
        <v>389</v>
      </c>
      <c r="B3" s="96"/>
      <c r="C3" s="96"/>
      <c r="D3" s="96"/>
      <c r="E3" s="96"/>
      <c r="F3" s="96"/>
      <c r="G3" s="97"/>
      <c r="H3" s="304"/>
    </row>
    <row r="4" spans="1:8">
      <c r="A4" s="95" t="s">
        <v>390</v>
      </c>
      <c r="B4" s="96"/>
      <c r="C4" s="96"/>
      <c r="D4" s="96"/>
      <c r="E4" s="96"/>
      <c r="F4" s="96"/>
      <c r="G4" s="97"/>
      <c r="H4" s="304"/>
    </row>
    <row r="5" spans="1:8">
      <c r="A5" s="95" t="s">
        <v>590</v>
      </c>
      <c r="B5" s="96"/>
      <c r="C5" s="96"/>
      <c r="D5" s="96"/>
      <c r="E5" s="96"/>
      <c r="F5" s="96"/>
      <c r="G5" s="97"/>
      <c r="H5" s="304"/>
    </row>
    <row r="6" spans="1:8">
      <c r="A6" s="91" t="s">
        <v>2</v>
      </c>
      <c r="B6" s="92"/>
      <c r="C6" s="92"/>
      <c r="D6" s="92"/>
      <c r="E6" s="92"/>
      <c r="F6" s="92"/>
      <c r="G6" s="93"/>
      <c r="H6" s="304"/>
    </row>
    <row r="7" spans="1:8" ht="15.75" customHeight="1">
      <c r="A7" s="96" t="s">
        <v>4</v>
      </c>
      <c r="B7" s="91" t="s">
        <v>294</v>
      </c>
      <c r="C7" s="92"/>
      <c r="D7" s="92"/>
      <c r="E7" s="92"/>
      <c r="F7" s="93"/>
      <c r="G7" s="89" t="s">
        <v>391</v>
      </c>
      <c r="H7" s="304"/>
    </row>
    <row r="8" spans="1:8" ht="30">
      <c r="A8" s="96"/>
      <c r="B8" s="309" t="s">
        <v>296</v>
      </c>
      <c r="C8" s="305" t="s">
        <v>392</v>
      </c>
      <c r="D8" s="309" t="s">
        <v>298</v>
      </c>
      <c r="E8" s="309" t="s">
        <v>184</v>
      </c>
      <c r="F8" s="310" t="s">
        <v>201</v>
      </c>
      <c r="G8" s="88"/>
      <c r="H8" s="304"/>
    </row>
    <row r="9" spans="1:8" ht="16.5" customHeight="1">
      <c r="A9" s="307" t="s">
        <v>393</v>
      </c>
      <c r="B9" s="319">
        <v>73576055.419999987</v>
      </c>
      <c r="C9" s="319">
        <v>2604140</v>
      </c>
      <c r="D9" s="319">
        <v>76180195.419999987</v>
      </c>
      <c r="E9" s="319">
        <v>41594713.670000002</v>
      </c>
      <c r="F9" s="319">
        <v>41594713.670000002</v>
      </c>
      <c r="G9" s="319">
        <v>34585481.75</v>
      </c>
      <c r="H9" s="304"/>
    </row>
    <row r="10" spans="1:8" ht="15" customHeight="1">
      <c r="A10" s="312" t="s">
        <v>394</v>
      </c>
      <c r="B10" s="320">
        <v>853458.88</v>
      </c>
      <c r="C10" s="320">
        <v>0</v>
      </c>
      <c r="D10" s="320">
        <v>853458.88</v>
      </c>
      <c r="E10" s="320">
        <v>497081.77</v>
      </c>
      <c r="F10" s="320">
        <v>497081.77</v>
      </c>
      <c r="G10" s="320">
        <v>356377.11</v>
      </c>
      <c r="H10" s="304"/>
    </row>
    <row r="11" spans="1:8">
      <c r="A11" s="314" t="s">
        <v>395</v>
      </c>
      <c r="B11" s="320">
        <v>0</v>
      </c>
      <c r="C11" s="320">
        <v>0</v>
      </c>
      <c r="D11" s="320">
        <v>0</v>
      </c>
      <c r="E11" s="320">
        <v>0</v>
      </c>
      <c r="F11" s="320">
        <v>0</v>
      </c>
      <c r="G11" s="320">
        <v>0</v>
      </c>
      <c r="H11" s="317" t="s">
        <v>729</v>
      </c>
    </row>
    <row r="12" spans="1:8">
      <c r="A12" s="314" t="s">
        <v>396</v>
      </c>
      <c r="B12" s="320">
        <v>0</v>
      </c>
      <c r="C12" s="320">
        <v>0</v>
      </c>
      <c r="D12" s="320">
        <v>0</v>
      </c>
      <c r="E12" s="320">
        <v>0</v>
      </c>
      <c r="F12" s="320">
        <v>0</v>
      </c>
      <c r="G12" s="320">
        <v>0</v>
      </c>
      <c r="H12" s="317" t="s">
        <v>730</v>
      </c>
    </row>
    <row r="13" spans="1:8">
      <c r="A13" s="314" t="s">
        <v>397</v>
      </c>
      <c r="B13" s="320">
        <v>0</v>
      </c>
      <c r="C13" s="320">
        <v>0</v>
      </c>
      <c r="D13" s="320">
        <v>0</v>
      </c>
      <c r="E13" s="320">
        <v>0</v>
      </c>
      <c r="F13" s="320">
        <v>0</v>
      </c>
      <c r="G13" s="320">
        <v>0</v>
      </c>
      <c r="H13" s="317" t="s">
        <v>731</v>
      </c>
    </row>
    <row r="14" spans="1:8">
      <c r="A14" s="314" t="s">
        <v>398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17" t="s">
        <v>732</v>
      </c>
    </row>
    <row r="15" spans="1:8">
      <c r="A15" s="314" t="s">
        <v>399</v>
      </c>
      <c r="B15" s="320">
        <v>0</v>
      </c>
      <c r="C15" s="320">
        <v>0</v>
      </c>
      <c r="D15" s="320">
        <v>0</v>
      </c>
      <c r="E15" s="320">
        <v>0</v>
      </c>
      <c r="F15" s="320">
        <v>0</v>
      </c>
      <c r="G15" s="320">
        <v>0</v>
      </c>
      <c r="H15" s="317" t="s">
        <v>733</v>
      </c>
    </row>
    <row r="16" spans="1:8">
      <c r="A16" s="314" t="s">
        <v>400</v>
      </c>
      <c r="B16" s="320">
        <v>0</v>
      </c>
      <c r="C16" s="320">
        <v>0</v>
      </c>
      <c r="D16" s="320">
        <v>0</v>
      </c>
      <c r="E16" s="320">
        <v>0</v>
      </c>
      <c r="F16" s="320">
        <v>0</v>
      </c>
      <c r="G16" s="320">
        <v>0</v>
      </c>
      <c r="H16" s="317" t="s">
        <v>734</v>
      </c>
    </row>
    <row r="17" spans="1:8">
      <c r="A17" s="314" t="s">
        <v>401</v>
      </c>
      <c r="B17" s="320">
        <v>0</v>
      </c>
      <c r="C17" s="320">
        <v>0</v>
      </c>
      <c r="D17" s="320">
        <v>0</v>
      </c>
      <c r="E17" s="320">
        <v>0</v>
      </c>
      <c r="F17" s="320">
        <v>0</v>
      </c>
      <c r="G17" s="320">
        <v>0</v>
      </c>
      <c r="H17" s="317" t="s">
        <v>735</v>
      </c>
    </row>
    <row r="18" spans="1:8">
      <c r="A18" s="314" t="s">
        <v>402</v>
      </c>
      <c r="B18" s="324">
        <v>853458.88</v>
      </c>
      <c r="C18" s="324">
        <v>0</v>
      </c>
      <c r="D18" s="320">
        <v>853458.88</v>
      </c>
      <c r="E18" s="324">
        <v>497081.77</v>
      </c>
      <c r="F18" s="324">
        <v>497081.77</v>
      </c>
      <c r="G18" s="320">
        <v>356377.11</v>
      </c>
      <c r="H18" s="317" t="s">
        <v>736</v>
      </c>
    </row>
    <row r="19" spans="1:8">
      <c r="A19" s="312" t="s">
        <v>403</v>
      </c>
      <c r="B19" s="320">
        <v>72722596.539999992</v>
      </c>
      <c r="C19" s="320">
        <v>2604140</v>
      </c>
      <c r="D19" s="320">
        <v>75326736.539999992</v>
      </c>
      <c r="E19" s="320">
        <v>41097631.899999999</v>
      </c>
      <c r="F19" s="320">
        <v>41097631.899999999</v>
      </c>
      <c r="G19" s="320">
        <v>34229104.640000001</v>
      </c>
      <c r="H19" s="304"/>
    </row>
    <row r="20" spans="1:8">
      <c r="A20" s="314" t="s">
        <v>737</v>
      </c>
      <c r="B20" s="324">
        <v>43658931.329999998</v>
      </c>
      <c r="C20" s="324">
        <v>2746940</v>
      </c>
      <c r="D20" s="320">
        <v>46405871.329999998</v>
      </c>
      <c r="E20" s="324">
        <v>25014687.75</v>
      </c>
      <c r="F20" s="324">
        <v>25014687.75</v>
      </c>
      <c r="G20" s="320">
        <v>21391183.579999998</v>
      </c>
      <c r="H20" s="317" t="s">
        <v>738</v>
      </c>
    </row>
    <row r="21" spans="1:8">
      <c r="A21" s="314" t="s">
        <v>404</v>
      </c>
      <c r="B21" s="324">
        <v>29063665.210000001</v>
      </c>
      <c r="C21" s="324">
        <v>-142800</v>
      </c>
      <c r="D21" s="320">
        <v>28920865.210000001</v>
      </c>
      <c r="E21" s="324">
        <v>16082944.15</v>
      </c>
      <c r="F21" s="324">
        <v>16082944.15</v>
      </c>
      <c r="G21" s="320">
        <v>12837921.060000001</v>
      </c>
      <c r="H21" s="317" t="s">
        <v>739</v>
      </c>
    </row>
    <row r="22" spans="1:8">
      <c r="A22" s="314" t="s">
        <v>405</v>
      </c>
      <c r="B22" s="320">
        <v>0</v>
      </c>
      <c r="C22" s="320">
        <v>0</v>
      </c>
      <c r="D22" s="320">
        <v>0</v>
      </c>
      <c r="E22" s="320">
        <v>0</v>
      </c>
      <c r="F22" s="320">
        <v>0</v>
      </c>
      <c r="G22" s="320">
        <v>0</v>
      </c>
      <c r="H22" s="317" t="s">
        <v>740</v>
      </c>
    </row>
    <row r="23" spans="1:8">
      <c r="A23" s="314" t="s">
        <v>406</v>
      </c>
      <c r="B23" s="320">
        <v>0</v>
      </c>
      <c r="C23" s="320">
        <v>0</v>
      </c>
      <c r="D23" s="320">
        <v>0</v>
      </c>
      <c r="E23" s="320">
        <v>0</v>
      </c>
      <c r="F23" s="320">
        <v>0</v>
      </c>
      <c r="G23" s="320">
        <v>0</v>
      </c>
      <c r="H23" s="317" t="s">
        <v>741</v>
      </c>
    </row>
    <row r="24" spans="1:8">
      <c r="A24" s="314" t="s">
        <v>742</v>
      </c>
      <c r="B24" s="320">
        <v>0</v>
      </c>
      <c r="C24" s="320">
        <v>0</v>
      </c>
      <c r="D24" s="320">
        <v>0</v>
      </c>
      <c r="E24" s="320">
        <v>0</v>
      </c>
      <c r="F24" s="320">
        <v>0</v>
      </c>
      <c r="G24" s="320">
        <v>0</v>
      </c>
      <c r="H24" s="317" t="s">
        <v>743</v>
      </c>
    </row>
    <row r="25" spans="1:8">
      <c r="A25" s="314" t="s">
        <v>407</v>
      </c>
      <c r="B25" s="320">
        <v>0</v>
      </c>
      <c r="C25" s="320">
        <v>0</v>
      </c>
      <c r="D25" s="320">
        <v>0</v>
      </c>
      <c r="E25" s="320">
        <v>0</v>
      </c>
      <c r="F25" s="320">
        <v>0</v>
      </c>
      <c r="G25" s="320">
        <v>0</v>
      </c>
      <c r="H25" s="317" t="s">
        <v>744</v>
      </c>
    </row>
    <row r="26" spans="1:8">
      <c r="A26" s="314" t="s">
        <v>408</v>
      </c>
      <c r="B26" s="320">
        <v>0</v>
      </c>
      <c r="C26" s="320">
        <v>0</v>
      </c>
      <c r="D26" s="320">
        <v>0</v>
      </c>
      <c r="E26" s="320">
        <v>0</v>
      </c>
      <c r="F26" s="320">
        <v>0</v>
      </c>
      <c r="G26" s="320">
        <v>0</v>
      </c>
      <c r="H26" s="317" t="s">
        <v>745</v>
      </c>
    </row>
    <row r="27" spans="1:8">
      <c r="A27" s="312" t="s">
        <v>409</v>
      </c>
      <c r="B27" s="320">
        <v>0</v>
      </c>
      <c r="C27" s="320">
        <v>0</v>
      </c>
      <c r="D27" s="320">
        <v>0</v>
      </c>
      <c r="E27" s="320">
        <v>0</v>
      </c>
      <c r="F27" s="320">
        <v>0</v>
      </c>
      <c r="G27" s="320">
        <v>0</v>
      </c>
      <c r="H27" s="304"/>
    </row>
    <row r="28" spans="1:8">
      <c r="A28" s="316" t="s">
        <v>410</v>
      </c>
      <c r="B28" s="320">
        <v>0</v>
      </c>
      <c r="C28" s="320">
        <v>0</v>
      </c>
      <c r="D28" s="320">
        <v>0</v>
      </c>
      <c r="E28" s="320">
        <v>0</v>
      </c>
      <c r="F28" s="320">
        <v>0</v>
      </c>
      <c r="G28" s="320">
        <v>0</v>
      </c>
      <c r="H28" s="317" t="s">
        <v>746</v>
      </c>
    </row>
    <row r="29" spans="1:8">
      <c r="A29" s="314" t="s">
        <v>411</v>
      </c>
      <c r="B29" s="320">
        <v>0</v>
      </c>
      <c r="C29" s="320">
        <v>0</v>
      </c>
      <c r="D29" s="320">
        <v>0</v>
      </c>
      <c r="E29" s="320">
        <v>0</v>
      </c>
      <c r="F29" s="320">
        <v>0</v>
      </c>
      <c r="G29" s="320">
        <v>0</v>
      </c>
      <c r="H29" s="317" t="s">
        <v>747</v>
      </c>
    </row>
    <row r="30" spans="1:8">
      <c r="A30" s="314" t="s">
        <v>748</v>
      </c>
      <c r="B30" s="320">
        <v>0</v>
      </c>
      <c r="C30" s="320">
        <v>0</v>
      </c>
      <c r="D30" s="320">
        <v>0</v>
      </c>
      <c r="E30" s="320">
        <v>0</v>
      </c>
      <c r="F30" s="320">
        <v>0</v>
      </c>
      <c r="G30" s="320">
        <v>0</v>
      </c>
      <c r="H30" s="317" t="s">
        <v>749</v>
      </c>
    </row>
    <row r="31" spans="1:8">
      <c r="A31" s="314" t="s">
        <v>412</v>
      </c>
      <c r="B31" s="320">
        <v>0</v>
      </c>
      <c r="C31" s="320">
        <v>0</v>
      </c>
      <c r="D31" s="320">
        <v>0</v>
      </c>
      <c r="E31" s="320">
        <v>0</v>
      </c>
      <c r="F31" s="320">
        <v>0</v>
      </c>
      <c r="G31" s="320">
        <v>0</v>
      </c>
      <c r="H31" s="317" t="s">
        <v>750</v>
      </c>
    </row>
    <row r="32" spans="1:8">
      <c r="A32" s="314" t="s">
        <v>413</v>
      </c>
      <c r="B32" s="320">
        <v>0</v>
      </c>
      <c r="C32" s="320">
        <v>0</v>
      </c>
      <c r="D32" s="320">
        <v>0</v>
      </c>
      <c r="E32" s="320">
        <v>0</v>
      </c>
      <c r="F32" s="320">
        <v>0</v>
      </c>
      <c r="G32" s="320">
        <v>0</v>
      </c>
      <c r="H32" s="317" t="s">
        <v>751</v>
      </c>
    </row>
    <row r="33" spans="1:8" ht="14.45" customHeight="1">
      <c r="A33" s="314" t="s">
        <v>414</v>
      </c>
      <c r="B33" s="320">
        <v>0</v>
      </c>
      <c r="C33" s="320">
        <v>0</v>
      </c>
      <c r="D33" s="320">
        <v>0</v>
      </c>
      <c r="E33" s="320">
        <v>0</v>
      </c>
      <c r="F33" s="320">
        <v>0</v>
      </c>
      <c r="G33" s="320">
        <v>0</v>
      </c>
      <c r="H33" s="317" t="s">
        <v>752</v>
      </c>
    </row>
    <row r="34" spans="1:8" ht="14.45" customHeight="1">
      <c r="A34" s="314" t="s">
        <v>415</v>
      </c>
      <c r="B34" s="320">
        <v>0</v>
      </c>
      <c r="C34" s="320">
        <v>0</v>
      </c>
      <c r="D34" s="320">
        <v>0</v>
      </c>
      <c r="E34" s="320">
        <v>0</v>
      </c>
      <c r="F34" s="320">
        <v>0</v>
      </c>
      <c r="G34" s="320">
        <v>0</v>
      </c>
      <c r="H34" s="317" t="s">
        <v>753</v>
      </c>
    </row>
    <row r="35" spans="1:8" ht="14.45" customHeight="1">
      <c r="A35" s="314" t="s">
        <v>416</v>
      </c>
      <c r="B35" s="320">
        <v>0</v>
      </c>
      <c r="C35" s="320">
        <v>0</v>
      </c>
      <c r="D35" s="320">
        <v>0</v>
      </c>
      <c r="E35" s="320">
        <v>0</v>
      </c>
      <c r="F35" s="320">
        <v>0</v>
      </c>
      <c r="G35" s="320">
        <v>0</v>
      </c>
      <c r="H35" s="317" t="s">
        <v>754</v>
      </c>
    </row>
    <row r="36" spans="1:8" ht="14.45" customHeight="1">
      <c r="A36" s="314" t="s">
        <v>417</v>
      </c>
      <c r="B36" s="320">
        <v>0</v>
      </c>
      <c r="C36" s="320">
        <v>0</v>
      </c>
      <c r="D36" s="320">
        <v>0</v>
      </c>
      <c r="E36" s="320">
        <v>0</v>
      </c>
      <c r="F36" s="320">
        <v>0</v>
      </c>
      <c r="G36" s="320">
        <v>0</v>
      </c>
      <c r="H36" s="317" t="s">
        <v>755</v>
      </c>
    </row>
    <row r="37" spans="1:8" ht="14.45" customHeight="1">
      <c r="A37" s="315" t="s">
        <v>756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04"/>
    </row>
    <row r="38" spans="1:8">
      <c r="A38" s="316" t="s">
        <v>419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17" t="s">
        <v>757</v>
      </c>
    </row>
    <row r="39" spans="1:8" ht="30">
      <c r="A39" s="316" t="s">
        <v>420</v>
      </c>
      <c r="B39" s="320">
        <v>0</v>
      </c>
      <c r="C39" s="320">
        <v>0</v>
      </c>
      <c r="D39" s="320">
        <v>0</v>
      </c>
      <c r="E39" s="320">
        <v>0</v>
      </c>
      <c r="F39" s="320">
        <v>0</v>
      </c>
      <c r="G39" s="320">
        <v>0</v>
      </c>
      <c r="H39" s="317" t="s">
        <v>758</v>
      </c>
    </row>
    <row r="40" spans="1:8">
      <c r="A40" s="316" t="s">
        <v>421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17" t="s">
        <v>759</v>
      </c>
    </row>
    <row r="41" spans="1:8">
      <c r="A41" s="316" t="s">
        <v>422</v>
      </c>
      <c r="B41" s="320">
        <v>0</v>
      </c>
      <c r="C41" s="320">
        <v>0</v>
      </c>
      <c r="D41" s="320">
        <v>0</v>
      </c>
      <c r="E41" s="320">
        <v>0</v>
      </c>
      <c r="F41" s="320">
        <v>0</v>
      </c>
      <c r="G41" s="320">
        <v>0</v>
      </c>
      <c r="H41" s="317" t="s">
        <v>760</v>
      </c>
    </row>
    <row r="42" spans="1:8">
      <c r="A42" s="316"/>
      <c r="B42" s="320"/>
      <c r="C42" s="320"/>
      <c r="D42" s="320"/>
      <c r="E42" s="320"/>
      <c r="F42" s="320"/>
      <c r="G42" s="320"/>
      <c r="H42" s="304"/>
    </row>
    <row r="43" spans="1:8">
      <c r="A43" s="308" t="s">
        <v>761</v>
      </c>
      <c r="B43" s="321">
        <v>0</v>
      </c>
      <c r="C43" s="321">
        <v>0</v>
      </c>
      <c r="D43" s="321">
        <v>0</v>
      </c>
      <c r="E43" s="321">
        <v>0</v>
      </c>
      <c r="F43" s="321">
        <v>0</v>
      </c>
      <c r="G43" s="321">
        <v>0</v>
      </c>
      <c r="H43" s="304"/>
    </row>
    <row r="44" spans="1:8">
      <c r="A44" s="312" t="s">
        <v>762</v>
      </c>
      <c r="B44" s="320">
        <v>0</v>
      </c>
      <c r="C44" s="320">
        <v>0</v>
      </c>
      <c r="D44" s="320">
        <v>0</v>
      </c>
      <c r="E44" s="320">
        <v>0</v>
      </c>
      <c r="F44" s="320">
        <v>0</v>
      </c>
      <c r="G44" s="320">
        <v>0</v>
      </c>
      <c r="H44" s="304"/>
    </row>
    <row r="45" spans="1:8">
      <c r="A45" s="316" t="s">
        <v>395</v>
      </c>
      <c r="B45" s="320">
        <v>0</v>
      </c>
      <c r="C45" s="320">
        <v>0</v>
      </c>
      <c r="D45" s="320">
        <v>0</v>
      </c>
      <c r="E45" s="320">
        <v>0</v>
      </c>
      <c r="F45" s="320">
        <v>0</v>
      </c>
      <c r="G45" s="320">
        <v>0</v>
      </c>
      <c r="H45" s="317" t="s">
        <v>763</v>
      </c>
    </row>
    <row r="46" spans="1:8">
      <c r="A46" s="316" t="s">
        <v>396</v>
      </c>
      <c r="B46" s="320">
        <v>0</v>
      </c>
      <c r="C46" s="320">
        <v>0</v>
      </c>
      <c r="D46" s="320">
        <v>0</v>
      </c>
      <c r="E46" s="320">
        <v>0</v>
      </c>
      <c r="F46" s="320">
        <v>0</v>
      </c>
      <c r="G46" s="320">
        <v>0</v>
      </c>
      <c r="H46" s="317" t="s">
        <v>764</v>
      </c>
    </row>
    <row r="47" spans="1:8">
      <c r="A47" s="316" t="s">
        <v>397</v>
      </c>
      <c r="B47" s="320">
        <v>0</v>
      </c>
      <c r="C47" s="320">
        <v>0</v>
      </c>
      <c r="D47" s="320">
        <v>0</v>
      </c>
      <c r="E47" s="320">
        <v>0</v>
      </c>
      <c r="F47" s="320">
        <v>0</v>
      </c>
      <c r="G47" s="320">
        <v>0</v>
      </c>
      <c r="H47" s="317" t="s">
        <v>765</v>
      </c>
    </row>
    <row r="48" spans="1:8">
      <c r="A48" s="316" t="s">
        <v>398</v>
      </c>
      <c r="B48" s="320">
        <v>0</v>
      </c>
      <c r="C48" s="320">
        <v>0</v>
      </c>
      <c r="D48" s="320">
        <v>0</v>
      </c>
      <c r="E48" s="320">
        <v>0</v>
      </c>
      <c r="F48" s="320">
        <v>0</v>
      </c>
      <c r="G48" s="320">
        <v>0</v>
      </c>
      <c r="H48" s="317" t="s">
        <v>766</v>
      </c>
    </row>
    <row r="49" spans="1:8">
      <c r="A49" s="316" t="s">
        <v>399</v>
      </c>
      <c r="B49" s="320">
        <v>0</v>
      </c>
      <c r="C49" s="320">
        <v>0</v>
      </c>
      <c r="D49" s="320">
        <v>0</v>
      </c>
      <c r="E49" s="320">
        <v>0</v>
      </c>
      <c r="F49" s="320">
        <v>0</v>
      </c>
      <c r="G49" s="320">
        <v>0</v>
      </c>
      <c r="H49" s="317" t="s">
        <v>767</v>
      </c>
    </row>
    <row r="50" spans="1:8">
      <c r="A50" s="316" t="s">
        <v>400</v>
      </c>
      <c r="B50" s="320">
        <v>0</v>
      </c>
      <c r="C50" s="320">
        <v>0</v>
      </c>
      <c r="D50" s="320">
        <v>0</v>
      </c>
      <c r="E50" s="320">
        <v>0</v>
      </c>
      <c r="F50" s="320">
        <v>0</v>
      </c>
      <c r="G50" s="320">
        <v>0</v>
      </c>
      <c r="H50" s="317" t="s">
        <v>768</v>
      </c>
    </row>
    <row r="51" spans="1:8">
      <c r="A51" s="316" t="s">
        <v>401</v>
      </c>
      <c r="B51" s="320">
        <v>0</v>
      </c>
      <c r="C51" s="320">
        <v>0</v>
      </c>
      <c r="D51" s="320">
        <v>0</v>
      </c>
      <c r="E51" s="320">
        <v>0</v>
      </c>
      <c r="F51" s="320">
        <v>0</v>
      </c>
      <c r="G51" s="320">
        <v>0</v>
      </c>
      <c r="H51" s="317" t="s">
        <v>769</v>
      </c>
    </row>
    <row r="52" spans="1:8">
      <c r="A52" s="316" t="s">
        <v>402</v>
      </c>
      <c r="B52" s="320">
        <v>0</v>
      </c>
      <c r="C52" s="320">
        <v>0</v>
      </c>
      <c r="D52" s="320">
        <v>0</v>
      </c>
      <c r="E52" s="320">
        <v>0</v>
      </c>
      <c r="F52" s="320">
        <v>0</v>
      </c>
      <c r="G52" s="320">
        <v>0</v>
      </c>
      <c r="H52" s="317" t="s">
        <v>770</v>
      </c>
    </row>
    <row r="53" spans="1:8">
      <c r="A53" s="312" t="s">
        <v>403</v>
      </c>
      <c r="B53" s="320">
        <v>0</v>
      </c>
      <c r="C53" s="320">
        <v>0</v>
      </c>
      <c r="D53" s="320">
        <v>0</v>
      </c>
      <c r="E53" s="320">
        <v>0</v>
      </c>
      <c r="F53" s="320">
        <v>0</v>
      </c>
      <c r="G53" s="320">
        <v>0</v>
      </c>
      <c r="H53" s="304"/>
    </row>
    <row r="54" spans="1:8">
      <c r="A54" s="316" t="s">
        <v>737</v>
      </c>
      <c r="B54" s="320">
        <v>0</v>
      </c>
      <c r="C54" s="320">
        <v>0</v>
      </c>
      <c r="D54" s="320">
        <v>0</v>
      </c>
      <c r="E54" s="320">
        <v>0</v>
      </c>
      <c r="F54" s="320">
        <v>0</v>
      </c>
      <c r="G54" s="320">
        <v>0</v>
      </c>
      <c r="H54" s="317" t="s">
        <v>771</v>
      </c>
    </row>
    <row r="55" spans="1:8">
      <c r="A55" s="316" t="s">
        <v>404</v>
      </c>
      <c r="B55" s="320">
        <v>0</v>
      </c>
      <c r="C55" s="320">
        <v>0</v>
      </c>
      <c r="D55" s="320">
        <v>0</v>
      </c>
      <c r="E55" s="320">
        <v>0</v>
      </c>
      <c r="F55" s="320">
        <v>0</v>
      </c>
      <c r="G55" s="320">
        <v>0</v>
      </c>
      <c r="H55" s="317" t="s">
        <v>772</v>
      </c>
    </row>
    <row r="56" spans="1:8">
      <c r="A56" s="316" t="s">
        <v>405</v>
      </c>
      <c r="B56" s="320">
        <v>0</v>
      </c>
      <c r="C56" s="320">
        <v>0</v>
      </c>
      <c r="D56" s="320">
        <v>0</v>
      </c>
      <c r="E56" s="320">
        <v>0</v>
      </c>
      <c r="F56" s="320">
        <v>0</v>
      </c>
      <c r="G56" s="320">
        <v>0</v>
      </c>
      <c r="H56" s="317" t="s">
        <v>773</v>
      </c>
    </row>
    <row r="57" spans="1:8">
      <c r="A57" s="311" t="s">
        <v>406</v>
      </c>
      <c r="B57" s="320">
        <v>0</v>
      </c>
      <c r="C57" s="320">
        <v>0</v>
      </c>
      <c r="D57" s="320">
        <v>0</v>
      </c>
      <c r="E57" s="320">
        <v>0</v>
      </c>
      <c r="F57" s="320">
        <v>0</v>
      </c>
      <c r="G57" s="320">
        <v>0</v>
      </c>
      <c r="H57" s="317" t="s">
        <v>774</v>
      </c>
    </row>
    <row r="58" spans="1:8">
      <c r="A58" s="316" t="s">
        <v>742</v>
      </c>
      <c r="B58" s="320">
        <v>0</v>
      </c>
      <c r="C58" s="320">
        <v>0</v>
      </c>
      <c r="D58" s="320">
        <v>0</v>
      </c>
      <c r="E58" s="320">
        <v>0</v>
      </c>
      <c r="F58" s="320">
        <v>0</v>
      </c>
      <c r="G58" s="320">
        <v>0</v>
      </c>
      <c r="H58" s="317" t="s">
        <v>775</v>
      </c>
    </row>
    <row r="59" spans="1:8">
      <c r="A59" s="316" t="s">
        <v>407</v>
      </c>
      <c r="B59" s="320">
        <v>0</v>
      </c>
      <c r="C59" s="320">
        <v>0</v>
      </c>
      <c r="D59" s="320">
        <v>0</v>
      </c>
      <c r="E59" s="320">
        <v>0</v>
      </c>
      <c r="F59" s="320">
        <v>0</v>
      </c>
      <c r="G59" s="320">
        <v>0</v>
      </c>
      <c r="H59" s="317" t="s">
        <v>776</v>
      </c>
    </row>
    <row r="60" spans="1:8">
      <c r="A60" s="316" t="s">
        <v>408</v>
      </c>
      <c r="B60" s="320">
        <v>0</v>
      </c>
      <c r="C60" s="320">
        <v>0</v>
      </c>
      <c r="D60" s="320">
        <v>0</v>
      </c>
      <c r="E60" s="320">
        <v>0</v>
      </c>
      <c r="F60" s="320">
        <v>0</v>
      </c>
      <c r="G60" s="320">
        <v>0</v>
      </c>
      <c r="H60" s="317" t="s">
        <v>777</v>
      </c>
    </row>
    <row r="61" spans="1:8">
      <c r="A61" s="312" t="s">
        <v>409</v>
      </c>
      <c r="B61" s="320">
        <v>0</v>
      </c>
      <c r="C61" s="320">
        <v>0</v>
      </c>
      <c r="D61" s="320">
        <v>0</v>
      </c>
      <c r="E61" s="320">
        <v>0</v>
      </c>
      <c r="F61" s="320">
        <v>0</v>
      </c>
      <c r="G61" s="320">
        <v>0</v>
      </c>
      <c r="H61" s="304"/>
    </row>
    <row r="62" spans="1:8">
      <c r="A62" s="316" t="s">
        <v>410</v>
      </c>
      <c r="B62" s="320">
        <v>0</v>
      </c>
      <c r="C62" s="320">
        <v>0</v>
      </c>
      <c r="D62" s="320">
        <v>0</v>
      </c>
      <c r="E62" s="320">
        <v>0</v>
      </c>
      <c r="F62" s="320">
        <v>0</v>
      </c>
      <c r="G62" s="320">
        <v>0</v>
      </c>
      <c r="H62" s="317" t="s">
        <v>778</v>
      </c>
    </row>
    <row r="63" spans="1:8">
      <c r="A63" s="316" t="s">
        <v>411</v>
      </c>
      <c r="B63" s="320">
        <v>0</v>
      </c>
      <c r="C63" s="320">
        <v>0</v>
      </c>
      <c r="D63" s="320">
        <v>0</v>
      </c>
      <c r="E63" s="320">
        <v>0</v>
      </c>
      <c r="F63" s="320">
        <v>0</v>
      </c>
      <c r="G63" s="320">
        <v>0</v>
      </c>
      <c r="H63" s="317" t="s">
        <v>779</v>
      </c>
    </row>
    <row r="64" spans="1:8">
      <c r="A64" s="316" t="s">
        <v>748</v>
      </c>
      <c r="B64" s="320">
        <v>0</v>
      </c>
      <c r="C64" s="320">
        <v>0</v>
      </c>
      <c r="D64" s="320">
        <v>0</v>
      </c>
      <c r="E64" s="320">
        <v>0</v>
      </c>
      <c r="F64" s="320">
        <v>0</v>
      </c>
      <c r="G64" s="320">
        <v>0</v>
      </c>
      <c r="H64" s="317" t="s">
        <v>780</v>
      </c>
    </row>
    <row r="65" spans="1:8">
      <c r="A65" s="316" t="s">
        <v>412</v>
      </c>
      <c r="B65" s="320">
        <v>0</v>
      </c>
      <c r="C65" s="320">
        <v>0</v>
      </c>
      <c r="D65" s="320">
        <v>0</v>
      </c>
      <c r="E65" s="320">
        <v>0</v>
      </c>
      <c r="F65" s="320">
        <v>0</v>
      </c>
      <c r="G65" s="320">
        <v>0</v>
      </c>
      <c r="H65" s="317" t="s">
        <v>781</v>
      </c>
    </row>
    <row r="66" spans="1:8">
      <c r="A66" s="316" t="s">
        <v>413</v>
      </c>
      <c r="B66" s="320">
        <v>0</v>
      </c>
      <c r="C66" s="320">
        <v>0</v>
      </c>
      <c r="D66" s="320">
        <v>0</v>
      </c>
      <c r="E66" s="320">
        <v>0</v>
      </c>
      <c r="F66" s="320">
        <v>0</v>
      </c>
      <c r="G66" s="320">
        <v>0</v>
      </c>
      <c r="H66" s="317" t="s">
        <v>782</v>
      </c>
    </row>
    <row r="67" spans="1:8">
      <c r="A67" s="316" t="s">
        <v>414</v>
      </c>
      <c r="B67" s="320">
        <v>0</v>
      </c>
      <c r="C67" s="320">
        <v>0</v>
      </c>
      <c r="D67" s="320">
        <v>0</v>
      </c>
      <c r="E67" s="320">
        <v>0</v>
      </c>
      <c r="F67" s="320">
        <v>0</v>
      </c>
      <c r="G67" s="320">
        <v>0</v>
      </c>
      <c r="H67" s="317" t="s">
        <v>783</v>
      </c>
    </row>
    <row r="68" spans="1:8">
      <c r="A68" s="316" t="s">
        <v>415</v>
      </c>
      <c r="B68" s="320">
        <v>0</v>
      </c>
      <c r="C68" s="320">
        <v>0</v>
      </c>
      <c r="D68" s="320">
        <v>0</v>
      </c>
      <c r="E68" s="320">
        <v>0</v>
      </c>
      <c r="F68" s="320">
        <v>0</v>
      </c>
      <c r="G68" s="320">
        <v>0</v>
      </c>
      <c r="H68" s="317" t="s">
        <v>784</v>
      </c>
    </row>
    <row r="69" spans="1:8">
      <c r="A69" s="316" t="s">
        <v>416</v>
      </c>
      <c r="B69" s="320">
        <v>0</v>
      </c>
      <c r="C69" s="320">
        <v>0</v>
      </c>
      <c r="D69" s="320">
        <v>0</v>
      </c>
      <c r="E69" s="320">
        <v>0</v>
      </c>
      <c r="F69" s="320">
        <v>0</v>
      </c>
      <c r="G69" s="320">
        <v>0</v>
      </c>
      <c r="H69" s="317" t="s">
        <v>785</v>
      </c>
    </row>
    <row r="70" spans="1:8">
      <c r="A70" s="316" t="s">
        <v>417</v>
      </c>
      <c r="B70" s="320">
        <v>0</v>
      </c>
      <c r="C70" s="320">
        <v>0</v>
      </c>
      <c r="D70" s="320">
        <v>0</v>
      </c>
      <c r="E70" s="320">
        <v>0</v>
      </c>
      <c r="F70" s="320">
        <v>0</v>
      </c>
      <c r="G70" s="320">
        <v>0</v>
      </c>
      <c r="H70" s="317" t="s">
        <v>786</v>
      </c>
    </row>
    <row r="71" spans="1:8">
      <c r="A71" s="315" t="s">
        <v>418</v>
      </c>
      <c r="B71" s="322">
        <v>0</v>
      </c>
      <c r="C71" s="322">
        <v>0</v>
      </c>
      <c r="D71" s="322">
        <v>0</v>
      </c>
      <c r="E71" s="322">
        <v>0</v>
      </c>
      <c r="F71" s="322">
        <v>0</v>
      </c>
      <c r="G71" s="322">
        <v>0</v>
      </c>
      <c r="H71" s="304"/>
    </row>
    <row r="72" spans="1:8">
      <c r="A72" s="316" t="s">
        <v>419</v>
      </c>
      <c r="B72" s="320">
        <v>0</v>
      </c>
      <c r="C72" s="320">
        <v>0</v>
      </c>
      <c r="D72" s="320">
        <v>0</v>
      </c>
      <c r="E72" s="320">
        <v>0</v>
      </c>
      <c r="F72" s="320">
        <v>0</v>
      </c>
      <c r="G72" s="320">
        <v>0</v>
      </c>
      <c r="H72" s="317" t="s">
        <v>787</v>
      </c>
    </row>
    <row r="73" spans="1:8" ht="30">
      <c r="A73" s="316" t="s">
        <v>420</v>
      </c>
      <c r="B73" s="320">
        <v>0</v>
      </c>
      <c r="C73" s="320">
        <v>0</v>
      </c>
      <c r="D73" s="320">
        <v>0</v>
      </c>
      <c r="E73" s="320">
        <v>0</v>
      </c>
      <c r="F73" s="320">
        <v>0</v>
      </c>
      <c r="G73" s="320">
        <v>0</v>
      </c>
      <c r="H73" s="317" t="s">
        <v>788</v>
      </c>
    </row>
    <row r="74" spans="1:8">
      <c r="A74" s="316" t="s">
        <v>421</v>
      </c>
      <c r="B74" s="320">
        <v>0</v>
      </c>
      <c r="C74" s="320">
        <v>0</v>
      </c>
      <c r="D74" s="320">
        <v>0</v>
      </c>
      <c r="E74" s="320">
        <v>0</v>
      </c>
      <c r="F74" s="320">
        <v>0</v>
      </c>
      <c r="G74" s="320">
        <v>0</v>
      </c>
      <c r="H74" s="317" t="s">
        <v>789</v>
      </c>
    </row>
    <row r="75" spans="1:8">
      <c r="A75" s="316" t="s">
        <v>422</v>
      </c>
      <c r="B75" s="320">
        <v>0</v>
      </c>
      <c r="C75" s="320">
        <v>0</v>
      </c>
      <c r="D75" s="320">
        <v>0</v>
      </c>
      <c r="E75" s="320">
        <v>0</v>
      </c>
      <c r="F75" s="320">
        <v>0</v>
      </c>
      <c r="G75" s="320">
        <v>0</v>
      </c>
      <c r="H75" s="317" t="s">
        <v>790</v>
      </c>
    </row>
    <row r="76" spans="1:8">
      <c r="A76" s="313"/>
      <c r="B76" s="323"/>
      <c r="C76" s="323"/>
      <c r="D76" s="323"/>
      <c r="E76" s="323"/>
      <c r="F76" s="323"/>
      <c r="G76" s="323"/>
      <c r="H76" s="304"/>
    </row>
    <row r="77" spans="1:8">
      <c r="A77" s="308" t="s">
        <v>375</v>
      </c>
      <c r="B77" s="321">
        <v>73576055.419999987</v>
      </c>
      <c r="C77" s="321">
        <v>2604140</v>
      </c>
      <c r="D77" s="321">
        <v>76180195.419999987</v>
      </c>
      <c r="E77" s="321">
        <v>41594713.670000002</v>
      </c>
      <c r="F77" s="321">
        <v>41594713.670000002</v>
      </c>
      <c r="G77" s="321">
        <v>34585481.75</v>
      </c>
      <c r="H77" s="304"/>
    </row>
    <row r="78" spans="1:8">
      <c r="A78" s="306"/>
      <c r="B78" s="318"/>
      <c r="C78" s="318"/>
      <c r="D78" s="318"/>
      <c r="E78" s="318"/>
      <c r="F78" s="318"/>
      <c r="G78" s="318"/>
      <c r="H78" s="304"/>
    </row>
  </sheetData>
  <mergeCells count="9">
    <mergeCell ref="A6:G6"/>
    <mergeCell ref="A1:G1"/>
    <mergeCell ref="A2:G2"/>
    <mergeCell ref="A3:G3"/>
    <mergeCell ref="A4:G4"/>
    <mergeCell ref="A5:G5"/>
    <mergeCell ref="B7:F7"/>
    <mergeCell ref="G7:G8"/>
    <mergeCell ref="A7:A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B1" zoomScale="75" zoomScaleNormal="75" workbookViewId="0">
      <selection activeCell="U27" sqref="U27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>
      <c r="A1" s="145" t="s">
        <v>423</v>
      </c>
      <c r="B1" s="113"/>
      <c r="C1" s="113"/>
      <c r="D1" s="113"/>
      <c r="E1" s="113"/>
      <c r="F1" s="113"/>
      <c r="G1" s="113"/>
    </row>
    <row r="2" spans="1:7">
      <c r="A2" s="98" t="s">
        <v>584</v>
      </c>
      <c r="B2" s="99"/>
      <c r="C2" s="99"/>
      <c r="D2" s="99"/>
      <c r="E2" s="99"/>
      <c r="F2" s="99"/>
      <c r="G2" s="100"/>
    </row>
    <row r="3" spans="1:7">
      <c r="A3" s="95" t="s">
        <v>292</v>
      </c>
      <c r="B3" s="96"/>
      <c r="C3" s="96"/>
      <c r="D3" s="96"/>
      <c r="E3" s="96"/>
      <c r="F3" s="96"/>
      <c r="G3" s="97"/>
    </row>
    <row r="4" spans="1:7">
      <c r="A4" s="95" t="s">
        <v>424</v>
      </c>
      <c r="B4" s="96"/>
      <c r="C4" s="96"/>
      <c r="D4" s="96"/>
      <c r="E4" s="96"/>
      <c r="F4" s="96"/>
      <c r="G4" s="97"/>
    </row>
    <row r="5" spans="1:7">
      <c r="A5" s="95" t="s">
        <v>590</v>
      </c>
      <c r="B5" s="96"/>
      <c r="C5" s="96"/>
      <c r="D5" s="96"/>
      <c r="E5" s="96"/>
      <c r="F5" s="96"/>
      <c r="G5" s="97"/>
    </row>
    <row r="6" spans="1:7">
      <c r="A6" s="91" t="s">
        <v>2</v>
      </c>
      <c r="B6" s="92"/>
      <c r="C6" s="92"/>
      <c r="D6" s="92"/>
      <c r="E6" s="92"/>
      <c r="F6" s="92"/>
      <c r="G6" s="93"/>
    </row>
    <row r="7" spans="1:7">
      <c r="A7" s="85" t="s">
        <v>425</v>
      </c>
      <c r="B7" s="88" t="s">
        <v>294</v>
      </c>
      <c r="C7" s="88"/>
      <c r="D7" s="88"/>
      <c r="E7" s="88"/>
      <c r="F7" s="88"/>
      <c r="G7" s="88" t="s">
        <v>295</v>
      </c>
    </row>
    <row r="8" spans="1:7" ht="30">
      <c r="A8" s="86"/>
      <c r="B8" s="326" t="s">
        <v>296</v>
      </c>
      <c r="C8" s="335" t="s">
        <v>392</v>
      </c>
      <c r="D8" s="335" t="s">
        <v>227</v>
      </c>
      <c r="E8" s="335" t="s">
        <v>184</v>
      </c>
      <c r="F8" s="335" t="s">
        <v>201</v>
      </c>
      <c r="G8" s="94"/>
    </row>
    <row r="9" spans="1:7" ht="15.75" customHeight="1">
      <c r="A9" s="328" t="s">
        <v>426</v>
      </c>
      <c r="B9" s="337">
        <v>31632893.899999999</v>
      </c>
      <c r="C9" s="337">
        <v>370000</v>
      </c>
      <c r="D9" s="337">
        <v>32002893.899999999</v>
      </c>
      <c r="E9" s="337">
        <v>18414738.399999999</v>
      </c>
      <c r="F9" s="337">
        <v>18414738.399999999</v>
      </c>
      <c r="G9" s="337">
        <v>13588155.5</v>
      </c>
    </row>
    <row r="10" spans="1:7">
      <c r="A10" s="330" t="s">
        <v>791</v>
      </c>
      <c r="B10" s="341">
        <v>31632893.899999999</v>
      </c>
      <c r="C10" s="341">
        <v>370000</v>
      </c>
      <c r="D10" s="338">
        <v>32002893.899999999</v>
      </c>
      <c r="E10" s="341">
        <v>18414738.399999999</v>
      </c>
      <c r="F10" s="341">
        <v>18414738.399999999</v>
      </c>
      <c r="G10" s="338">
        <v>13588155.5</v>
      </c>
    </row>
    <row r="11" spans="1:7" ht="15.75" customHeight="1">
      <c r="A11" s="330" t="s">
        <v>427</v>
      </c>
      <c r="B11" s="338">
        <v>0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</row>
    <row r="12" spans="1:7">
      <c r="A12" s="330" t="s">
        <v>428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</row>
    <row r="13" spans="1:7">
      <c r="A13" s="332" t="s">
        <v>429</v>
      </c>
      <c r="B13" s="338">
        <v>0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</row>
    <row r="14" spans="1:7">
      <c r="A14" s="332" t="s">
        <v>430</v>
      </c>
      <c r="B14" s="338">
        <v>0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</row>
    <row r="15" spans="1:7">
      <c r="A15" s="330" t="s">
        <v>431</v>
      </c>
      <c r="B15" s="338">
        <v>0</v>
      </c>
      <c r="C15" s="338">
        <v>0</v>
      </c>
      <c r="D15" s="338">
        <v>0</v>
      </c>
      <c r="E15" s="338">
        <v>0</v>
      </c>
      <c r="F15" s="338">
        <v>0</v>
      </c>
      <c r="G15" s="338">
        <v>0</v>
      </c>
    </row>
    <row r="16" spans="1:7" ht="30">
      <c r="A16" s="333" t="s">
        <v>432</v>
      </c>
      <c r="B16" s="338">
        <v>0</v>
      </c>
      <c r="C16" s="338">
        <v>0</v>
      </c>
      <c r="D16" s="338">
        <v>0</v>
      </c>
      <c r="E16" s="338">
        <v>0</v>
      </c>
      <c r="F16" s="338">
        <v>0</v>
      </c>
      <c r="G16" s="338">
        <v>0</v>
      </c>
    </row>
    <row r="17" spans="1:7">
      <c r="A17" s="332" t="s">
        <v>433</v>
      </c>
      <c r="B17" s="338">
        <v>0</v>
      </c>
      <c r="C17" s="338">
        <v>0</v>
      </c>
      <c r="D17" s="338">
        <v>0</v>
      </c>
      <c r="E17" s="338">
        <v>0</v>
      </c>
      <c r="F17" s="338">
        <v>0</v>
      </c>
      <c r="G17" s="338">
        <v>0</v>
      </c>
    </row>
    <row r="18" spans="1:7">
      <c r="A18" s="332" t="s">
        <v>434</v>
      </c>
      <c r="B18" s="338">
        <v>0</v>
      </c>
      <c r="C18" s="338">
        <v>0</v>
      </c>
      <c r="D18" s="338">
        <v>0</v>
      </c>
      <c r="E18" s="338">
        <v>0</v>
      </c>
      <c r="F18" s="338">
        <v>0</v>
      </c>
      <c r="G18" s="338">
        <v>0</v>
      </c>
    </row>
    <row r="19" spans="1:7">
      <c r="A19" s="330" t="s">
        <v>435</v>
      </c>
      <c r="B19" s="338">
        <v>0</v>
      </c>
      <c r="C19" s="338">
        <v>0</v>
      </c>
      <c r="D19" s="338">
        <v>0</v>
      </c>
      <c r="E19" s="338">
        <v>0</v>
      </c>
      <c r="F19" s="338">
        <v>0</v>
      </c>
      <c r="G19" s="338">
        <v>0</v>
      </c>
    </row>
    <row r="20" spans="1:7">
      <c r="A20" s="331"/>
      <c r="B20" s="339"/>
      <c r="C20" s="339"/>
      <c r="D20" s="339"/>
      <c r="E20" s="339"/>
      <c r="F20" s="339"/>
      <c r="G20" s="339"/>
    </row>
    <row r="21" spans="1:7">
      <c r="A21" s="334" t="s">
        <v>792</v>
      </c>
      <c r="B21" s="337">
        <v>0</v>
      </c>
      <c r="C21" s="337">
        <v>0</v>
      </c>
      <c r="D21" s="337">
        <v>0</v>
      </c>
      <c r="E21" s="337">
        <v>0</v>
      </c>
      <c r="F21" s="337">
        <v>0</v>
      </c>
      <c r="G21" s="337">
        <v>0</v>
      </c>
    </row>
    <row r="22" spans="1:7">
      <c r="A22" s="330" t="s">
        <v>791</v>
      </c>
      <c r="B22" s="341">
        <v>0</v>
      </c>
      <c r="C22" s="341">
        <v>0</v>
      </c>
      <c r="D22" s="338">
        <v>0</v>
      </c>
      <c r="E22" s="341">
        <v>0</v>
      </c>
      <c r="F22" s="341">
        <v>0</v>
      </c>
      <c r="G22" s="338">
        <v>0</v>
      </c>
    </row>
    <row r="23" spans="1:7">
      <c r="A23" s="330" t="s">
        <v>427</v>
      </c>
      <c r="B23" s="338">
        <v>0</v>
      </c>
      <c r="C23" s="338">
        <v>0</v>
      </c>
      <c r="D23" s="338">
        <v>0</v>
      </c>
      <c r="E23" s="338">
        <v>0</v>
      </c>
      <c r="F23" s="338">
        <v>0</v>
      </c>
      <c r="G23" s="338">
        <v>0</v>
      </c>
    </row>
    <row r="24" spans="1:7">
      <c r="A24" s="330" t="s">
        <v>428</v>
      </c>
      <c r="B24" s="338">
        <v>0</v>
      </c>
      <c r="C24" s="338">
        <v>0</v>
      </c>
      <c r="D24" s="338">
        <v>0</v>
      </c>
      <c r="E24" s="338">
        <v>0</v>
      </c>
      <c r="F24" s="338">
        <v>0</v>
      </c>
      <c r="G24" s="338">
        <v>0</v>
      </c>
    </row>
    <row r="25" spans="1:7">
      <c r="A25" s="332" t="s">
        <v>429</v>
      </c>
      <c r="B25" s="338">
        <v>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</row>
    <row r="26" spans="1:7">
      <c r="A26" s="332" t="s">
        <v>430</v>
      </c>
      <c r="B26" s="338">
        <v>0</v>
      </c>
      <c r="C26" s="338">
        <v>0</v>
      </c>
      <c r="D26" s="338">
        <v>0</v>
      </c>
      <c r="E26" s="338">
        <v>0</v>
      </c>
      <c r="F26" s="338">
        <v>0</v>
      </c>
      <c r="G26" s="338">
        <v>0</v>
      </c>
    </row>
    <row r="27" spans="1:7">
      <c r="A27" s="330" t="s">
        <v>431</v>
      </c>
      <c r="B27" s="338">
        <v>0</v>
      </c>
      <c r="C27" s="338">
        <v>0</v>
      </c>
      <c r="D27" s="338">
        <v>0</v>
      </c>
      <c r="E27" s="338">
        <v>0</v>
      </c>
      <c r="F27" s="338">
        <v>0</v>
      </c>
      <c r="G27" s="338">
        <v>0</v>
      </c>
    </row>
    <row r="28" spans="1:7" ht="30">
      <c r="A28" s="333" t="s">
        <v>432</v>
      </c>
      <c r="B28" s="338">
        <v>0</v>
      </c>
      <c r="C28" s="338">
        <v>0</v>
      </c>
      <c r="D28" s="338">
        <v>0</v>
      </c>
      <c r="E28" s="338">
        <v>0</v>
      </c>
      <c r="F28" s="338">
        <v>0</v>
      </c>
      <c r="G28" s="338">
        <v>0</v>
      </c>
    </row>
    <row r="29" spans="1:7">
      <c r="A29" s="332" t="s">
        <v>433</v>
      </c>
      <c r="B29" s="338">
        <v>0</v>
      </c>
      <c r="C29" s="338">
        <v>0</v>
      </c>
      <c r="D29" s="338">
        <v>0</v>
      </c>
      <c r="E29" s="338">
        <v>0</v>
      </c>
      <c r="F29" s="338">
        <v>0</v>
      </c>
      <c r="G29" s="338">
        <v>0</v>
      </c>
    </row>
    <row r="30" spans="1:7">
      <c r="A30" s="332" t="s">
        <v>434</v>
      </c>
      <c r="B30" s="338">
        <v>0</v>
      </c>
      <c r="C30" s="338">
        <v>0</v>
      </c>
      <c r="D30" s="338">
        <v>0</v>
      </c>
      <c r="E30" s="338">
        <v>0</v>
      </c>
      <c r="F30" s="338">
        <v>0</v>
      </c>
      <c r="G30" s="338">
        <v>0</v>
      </c>
    </row>
    <row r="31" spans="1:7">
      <c r="A31" s="330" t="s">
        <v>435</v>
      </c>
      <c r="B31" s="338">
        <v>0</v>
      </c>
      <c r="C31" s="338">
        <v>0</v>
      </c>
      <c r="D31" s="338">
        <v>0</v>
      </c>
      <c r="E31" s="338">
        <v>0</v>
      </c>
      <c r="F31" s="338">
        <v>0</v>
      </c>
      <c r="G31" s="338">
        <v>0</v>
      </c>
    </row>
    <row r="32" spans="1:7">
      <c r="A32" s="331"/>
      <c r="B32" s="339"/>
      <c r="C32" s="339"/>
      <c r="D32" s="339"/>
      <c r="E32" s="339"/>
      <c r="F32" s="339"/>
      <c r="G32" s="339"/>
    </row>
    <row r="33" spans="1:7" ht="14.45" customHeight="1">
      <c r="A33" s="329" t="s">
        <v>793</v>
      </c>
      <c r="B33" s="337">
        <v>31632893.899999999</v>
      </c>
      <c r="C33" s="337">
        <v>370000</v>
      </c>
      <c r="D33" s="337">
        <v>32002893.899999999</v>
      </c>
      <c r="E33" s="337">
        <v>18414738.399999999</v>
      </c>
      <c r="F33" s="337">
        <v>18414738.399999999</v>
      </c>
      <c r="G33" s="337">
        <v>13588155.5</v>
      </c>
    </row>
    <row r="34" spans="1:7" ht="14.45" customHeight="1">
      <c r="A34" s="327"/>
      <c r="B34" s="336"/>
      <c r="C34" s="336"/>
      <c r="D34" s="336"/>
      <c r="E34" s="336"/>
      <c r="F34" s="336"/>
      <c r="G34" s="33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M33" sqref="M33"/>
    </sheetView>
  </sheetViews>
  <sheetFormatPr baseColWidth="10" defaultColWidth="11" defaultRowHeight="15"/>
  <cols>
    <col min="1" max="1" width="68.85546875" style="325" bestFit="1" customWidth="1"/>
    <col min="2" max="2" width="23.42578125" style="325" customWidth="1"/>
    <col min="3" max="3" width="19.85546875" style="325" customWidth="1"/>
    <col min="4" max="4" width="20.85546875" style="325" bestFit="1" customWidth="1"/>
    <col min="5" max="6" width="22.28515625" style="325" bestFit="1" customWidth="1"/>
    <col min="7" max="7" width="19.5703125" style="325" bestFit="1" customWidth="1"/>
    <col min="8" max="16384" width="11" style="325"/>
  </cols>
  <sheetData>
    <row r="1" spans="1:7" ht="41.1" customHeight="1">
      <c r="A1" s="90" t="s">
        <v>436</v>
      </c>
      <c r="B1" s="83"/>
      <c r="C1" s="83"/>
      <c r="D1" s="83"/>
      <c r="E1" s="83"/>
      <c r="F1" s="83"/>
      <c r="G1" s="84"/>
    </row>
    <row r="2" spans="1:7">
      <c r="A2" s="98" t="str">
        <f>'Formato 1'!A2</f>
        <v xml:space="preserve"> Sistema de Agua Potable y Alcantarillado Municipal de Valle de Santiago</v>
      </c>
      <c r="B2" s="99"/>
      <c r="C2" s="99"/>
      <c r="D2" s="99"/>
      <c r="E2" s="99"/>
      <c r="F2" s="99"/>
      <c r="G2" s="100"/>
    </row>
    <row r="3" spans="1:7">
      <c r="A3" s="95" t="s">
        <v>437</v>
      </c>
      <c r="B3" s="96"/>
      <c r="C3" s="96"/>
      <c r="D3" s="96"/>
      <c r="E3" s="96"/>
      <c r="F3" s="96"/>
      <c r="G3" s="97"/>
    </row>
    <row r="4" spans="1:7">
      <c r="A4" s="95" t="s">
        <v>2</v>
      </c>
      <c r="B4" s="96"/>
      <c r="C4" s="96"/>
      <c r="D4" s="96"/>
      <c r="E4" s="96"/>
      <c r="F4" s="96"/>
      <c r="G4" s="97"/>
    </row>
    <row r="5" spans="1:7">
      <c r="A5" s="91" t="s">
        <v>438</v>
      </c>
      <c r="B5" s="92"/>
      <c r="C5" s="92"/>
      <c r="D5" s="92"/>
      <c r="E5" s="92"/>
      <c r="F5" s="92"/>
      <c r="G5" s="93"/>
    </row>
    <row r="6" spans="1:7" ht="30">
      <c r="A6" s="340" t="s">
        <v>568</v>
      </c>
      <c r="B6" s="326" t="s">
        <v>569</v>
      </c>
      <c r="C6" s="335" t="s">
        <v>547</v>
      </c>
      <c r="D6" s="335" t="s">
        <v>548</v>
      </c>
      <c r="E6" s="335" t="s">
        <v>549</v>
      </c>
      <c r="F6" s="335" t="s">
        <v>550</v>
      </c>
      <c r="G6" s="335" t="s">
        <v>551</v>
      </c>
    </row>
    <row r="7" spans="1:7" ht="15.75" customHeight="1">
      <c r="A7" s="328" t="s">
        <v>552</v>
      </c>
      <c r="B7" s="47">
        <v>73576055.420000002</v>
      </c>
      <c r="C7" s="47">
        <v>76151217.359999999</v>
      </c>
      <c r="D7" s="47">
        <v>78816509.969999999</v>
      </c>
      <c r="E7" s="47">
        <v>81575087.819999993</v>
      </c>
      <c r="F7" s="47">
        <v>84430215.900000006</v>
      </c>
      <c r="G7" s="47">
        <v>87385273.459999993</v>
      </c>
    </row>
    <row r="8" spans="1:7">
      <c r="A8" s="330" t="s">
        <v>553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ht="15.75" customHeight="1">
      <c r="A9" s="330" t="s">
        <v>554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>
      <c r="A10" s="330" t="s">
        <v>476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>
      <c r="A11" s="330" t="s">
        <v>477</v>
      </c>
      <c r="B11" s="35">
        <v>200000</v>
      </c>
      <c r="C11" s="35">
        <v>207000</v>
      </c>
      <c r="D11" s="35">
        <v>214245</v>
      </c>
      <c r="E11" s="35">
        <v>221743.58</v>
      </c>
      <c r="F11" s="35">
        <v>229504.61</v>
      </c>
      <c r="G11" s="35">
        <v>237537.27</v>
      </c>
    </row>
    <row r="12" spans="1:7">
      <c r="A12" s="330" t="s">
        <v>555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>
      <c r="A13" s="330" t="s">
        <v>556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>
      <c r="A14" s="333" t="s">
        <v>480</v>
      </c>
      <c r="B14" s="35">
        <v>73376055.420000002</v>
      </c>
      <c r="C14" s="35">
        <v>75944217.359999999</v>
      </c>
      <c r="D14" s="35">
        <v>78602264.969999999</v>
      </c>
      <c r="E14" s="35">
        <v>81353344.239999995</v>
      </c>
      <c r="F14" s="35">
        <v>84200711.290000007</v>
      </c>
      <c r="G14" s="35">
        <v>87147736.189999998</v>
      </c>
    </row>
    <row r="15" spans="1:7">
      <c r="A15" s="330" t="s">
        <v>481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>
      <c r="A16" s="330" t="s">
        <v>557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>
      <c r="A17" s="330" t="s">
        <v>483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>
      <c r="A18" s="330" t="s">
        <v>558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>
      <c r="A19" s="238" t="s">
        <v>559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>
      <c r="A20" s="330" t="s">
        <v>567</v>
      </c>
      <c r="B20" s="35"/>
      <c r="C20" s="35"/>
      <c r="D20" s="35"/>
      <c r="E20" s="35"/>
      <c r="F20" s="35"/>
      <c r="G20" s="35"/>
    </row>
    <row r="21" spans="1:7">
      <c r="A21" s="329" t="s">
        <v>560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>
      <c r="A22" s="330" t="s">
        <v>561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>
      <c r="A23" s="330" t="s">
        <v>562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>
      <c r="A24" s="330" t="s">
        <v>488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30">
      <c r="A25" s="333" t="s">
        <v>489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>
      <c r="A26" s="333" t="s">
        <v>563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>
      <c r="A27" s="332" t="s">
        <v>567</v>
      </c>
      <c r="B27" s="36"/>
      <c r="C27" s="36"/>
      <c r="D27" s="36"/>
      <c r="E27" s="36"/>
      <c r="F27" s="36"/>
      <c r="G27" s="36"/>
    </row>
    <row r="28" spans="1:7">
      <c r="A28" s="329" t="s">
        <v>564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>
      <c r="A29" s="330" t="s">
        <v>565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>
      <c r="A30" s="331" t="s">
        <v>567</v>
      </c>
      <c r="B30" s="37"/>
      <c r="C30" s="37"/>
      <c r="D30" s="37"/>
      <c r="E30" s="37"/>
      <c r="F30" s="37"/>
      <c r="G30" s="37"/>
    </row>
    <row r="31" spans="1:7" ht="14.45" customHeight="1">
      <c r="A31" s="329" t="s">
        <v>566</v>
      </c>
      <c r="B31" s="47">
        <v>73576055.420000002</v>
      </c>
      <c r="C31" s="47">
        <v>76151217.359999999</v>
      </c>
      <c r="D31" s="47">
        <v>78816509.969999999</v>
      </c>
      <c r="E31" s="47">
        <v>81575087.819999993</v>
      </c>
      <c r="F31" s="47">
        <v>84430215.900000006</v>
      </c>
      <c r="G31" s="47">
        <v>87385273.459999993</v>
      </c>
    </row>
    <row r="32" spans="1:7" ht="14.45" customHeight="1">
      <c r="A32" s="331"/>
      <c r="B32" s="64"/>
      <c r="C32" s="64"/>
      <c r="D32" s="64"/>
      <c r="E32" s="64"/>
      <c r="F32" s="64"/>
      <c r="G32" s="64"/>
    </row>
    <row r="33" spans="1:7">
      <c r="A33" s="67" t="s">
        <v>287</v>
      </c>
      <c r="B33" s="176"/>
      <c r="C33" s="176"/>
      <c r="D33" s="176"/>
      <c r="E33" s="176"/>
      <c r="F33" s="176"/>
      <c r="G33" s="176"/>
    </row>
    <row r="34" spans="1:7" ht="30">
      <c r="A34" s="65" t="s">
        <v>453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ht="30">
      <c r="A35" s="65" t="s">
        <v>289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>
      <c r="A36" s="67" t="s">
        <v>493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>
      <c r="A37" s="177"/>
      <c r="B37" s="177"/>
      <c r="C37" s="177"/>
      <c r="D37" s="177"/>
      <c r="E37" s="177"/>
      <c r="F37" s="177"/>
      <c r="G37" s="177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88D406F5-87A6-4876-A8A9-D656D63B4FD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L24" sqref="L24"/>
    </sheetView>
  </sheetViews>
  <sheetFormatPr baseColWidth="10" defaultColWidth="11" defaultRowHeight="15"/>
  <cols>
    <col min="1" max="1" width="68.85546875" style="325" bestFit="1" customWidth="1"/>
    <col min="2" max="2" width="24.5703125" style="325" customWidth="1"/>
    <col min="3" max="3" width="19.85546875" style="325" customWidth="1"/>
    <col min="4" max="4" width="20.85546875" style="325" bestFit="1" customWidth="1"/>
    <col min="5" max="6" width="22.28515625" style="325" bestFit="1" customWidth="1"/>
    <col min="7" max="7" width="19.5703125" style="325" bestFit="1" customWidth="1"/>
    <col min="8" max="16384" width="11" style="325"/>
  </cols>
  <sheetData>
    <row r="1" spans="1:7" ht="41.1" customHeight="1">
      <c r="A1" s="90" t="s">
        <v>455</v>
      </c>
      <c r="B1" s="83"/>
      <c r="C1" s="83"/>
      <c r="D1" s="83"/>
      <c r="E1" s="83"/>
      <c r="F1" s="83"/>
      <c r="G1" s="84"/>
    </row>
    <row r="2" spans="1:7">
      <c r="A2" s="98" t="str">
        <f>'Formato 1'!A2</f>
        <v xml:space="preserve"> Sistema de Agua Potable y Alcantarillado Municipal de Valle de Santiago</v>
      </c>
      <c r="B2" s="99"/>
      <c r="C2" s="99"/>
      <c r="D2" s="99"/>
      <c r="E2" s="99"/>
      <c r="F2" s="99"/>
      <c r="G2" s="100"/>
    </row>
    <row r="3" spans="1:7">
      <c r="A3" s="95" t="s">
        <v>456</v>
      </c>
      <c r="B3" s="96"/>
      <c r="C3" s="96"/>
      <c r="D3" s="96"/>
      <c r="E3" s="96"/>
      <c r="F3" s="96"/>
      <c r="G3" s="97"/>
    </row>
    <row r="4" spans="1:7">
      <c r="A4" s="95" t="s">
        <v>2</v>
      </c>
      <c r="B4" s="96"/>
      <c r="C4" s="96"/>
      <c r="D4" s="96"/>
      <c r="E4" s="96"/>
      <c r="F4" s="96"/>
      <c r="G4" s="97"/>
    </row>
    <row r="5" spans="1:7">
      <c r="A5" s="91" t="s">
        <v>438</v>
      </c>
      <c r="B5" s="92"/>
      <c r="C5" s="92"/>
      <c r="D5" s="92"/>
      <c r="E5" s="92"/>
      <c r="F5" s="92"/>
      <c r="G5" s="93"/>
    </row>
    <row r="6" spans="1:7" ht="30">
      <c r="A6" s="340" t="s">
        <v>568</v>
      </c>
      <c r="B6" s="326" t="s">
        <v>569</v>
      </c>
      <c r="C6" s="335" t="s">
        <v>547</v>
      </c>
      <c r="D6" s="335" t="s">
        <v>548</v>
      </c>
      <c r="E6" s="335" t="s">
        <v>549</v>
      </c>
      <c r="F6" s="335" t="s">
        <v>550</v>
      </c>
      <c r="G6" s="335" t="s">
        <v>551</v>
      </c>
    </row>
    <row r="7" spans="1:7" ht="15.75" customHeight="1">
      <c r="A7" s="328" t="s">
        <v>458</v>
      </c>
      <c r="B7" s="47">
        <v>73576055.420000002</v>
      </c>
      <c r="C7" s="47">
        <v>76151217.370000005</v>
      </c>
      <c r="D7" s="47">
        <v>78816509.979999989</v>
      </c>
      <c r="E7" s="47">
        <v>81575087.839999989</v>
      </c>
      <c r="F7" s="47">
        <v>84430215.909999996</v>
      </c>
      <c r="G7" s="47">
        <v>87385273.469999999</v>
      </c>
    </row>
    <row r="8" spans="1:7">
      <c r="A8" s="330" t="s">
        <v>570</v>
      </c>
      <c r="B8" s="154">
        <v>31632893.890000001</v>
      </c>
      <c r="C8" s="302">
        <v>32740045.18</v>
      </c>
      <c r="D8" s="154">
        <v>33885946.759999998</v>
      </c>
      <c r="E8" s="154">
        <v>35071954.899999999</v>
      </c>
      <c r="F8" s="154">
        <v>36299473.32</v>
      </c>
      <c r="G8" s="154">
        <v>37569954.890000001</v>
      </c>
    </row>
    <row r="9" spans="1:7" ht="15.75" customHeight="1">
      <c r="A9" s="330" t="s">
        <v>571</v>
      </c>
      <c r="B9" s="154">
        <v>10154413.949999999</v>
      </c>
      <c r="C9" s="302">
        <v>10509818.439999999</v>
      </c>
      <c r="D9" s="154">
        <v>10877662.09</v>
      </c>
      <c r="E9" s="154">
        <v>11258380.26</v>
      </c>
      <c r="F9" s="154">
        <v>11652423.57</v>
      </c>
      <c r="G9" s="154">
        <v>12060258.390000001</v>
      </c>
    </row>
    <row r="10" spans="1:7">
      <c r="A10" s="330" t="s">
        <v>461</v>
      </c>
      <c r="B10" s="154">
        <v>23319658.899999999</v>
      </c>
      <c r="C10" s="302">
        <v>24135846.960000001</v>
      </c>
      <c r="D10" s="154">
        <v>24980601.600000001</v>
      </c>
      <c r="E10" s="154">
        <v>25854922.66</v>
      </c>
      <c r="F10" s="154">
        <v>26759844.949999999</v>
      </c>
      <c r="G10" s="154">
        <v>27696439.52</v>
      </c>
    </row>
    <row r="11" spans="1:7">
      <c r="A11" s="330" t="s">
        <v>462</v>
      </c>
      <c r="B11" s="154">
        <v>410208</v>
      </c>
      <c r="C11" s="302">
        <v>424565.28</v>
      </c>
      <c r="D11" s="154">
        <v>439425.06</v>
      </c>
      <c r="E11" s="154">
        <v>454804.94</v>
      </c>
      <c r="F11" s="154">
        <v>470723.11</v>
      </c>
      <c r="G11" s="154">
        <v>487198.42</v>
      </c>
    </row>
    <row r="12" spans="1:7">
      <c r="A12" s="330" t="s">
        <v>572</v>
      </c>
      <c r="B12" s="154">
        <v>4372071.0999999996</v>
      </c>
      <c r="C12" s="302">
        <v>4525093.59</v>
      </c>
      <c r="D12" s="154">
        <v>4683471.87</v>
      </c>
      <c r="E12" s="154">
        <v>4847393.3899999997</v>
      </c>
      <c r="F12" s="154">
        <v>5017052.16</v>
      </c>
      <c r="G12" s="154">
        <v>5192648.99</v>
      </c>
    </row>
    <row r="13" spans="1:7">
      <c r="A13" s="330" t="s">
        <v>464</v>
      </c>
      <c r="B13" s="154">
        <v>3686809.58</v>
      </c>
      <c r="C13" s="302">
        <v>3815847.92</v>
      </c>
      <c r="D13" s="154">
        <v>3949402.6</v>
      </c>
      <c r="E13" s="154">
        <v>4087631.69</v>
      </c>
      <c r="F13" s="154">
        <v>4230698.8</v>
      </c>
      <c r="G13" s="154">
        <v>4378773.26</v>
      </c>
    </row>
    <row r="14" spans="1:7">
      <c r="A14" s="333" t="s">
        <v>465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>
      <c r="A15" s="330" t="s">
        <v>466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>
      <c r="A16" s="330" t="s">
        <v>467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>
      <c r="A17" s="330"/>
      <c r="B17" s="35"/>
      <c r="C17" s="35"/>
      <c r="D17" s="35"/>
      <c r="E17" s="35"/>
      <c r="F17" s="35"/>
      <c r="G17" s="35"/>
    </row>
    <row r="18" spans="1:7">
      <c r="A18" s="329" t="s">
        <v>468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>
      <c r="A19" s="330" t="s">
        <v>570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>
      <c r="A20" s="330" t="s">
        <v>571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>
      <c r="A21" s="330" t="s">
        <v>461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>
      <c r="A22" s="330" t="s">
        <v>462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>
      <c r="A23" s="333" t="s">
        <v>572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>
      <c r="A24" s="333" t="s">
        <v>464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>
      <c r="A25" s="333" t="s">
        <v>465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>
      <c r="A26" s="333" t="s">
        <v>469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>
      <c r="A27" s="333" t="s">
        <v>467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>
      <c r="A28" s="331" t="s">
        <v>567</v>
      </c>
      <c r="B28" s="37"/>
      <c r="C28" s="37"/>
      <c r="D28" s="37"/>
      <c r="E28" s="37"/>
      <c r="F28" s="37"/>
      <c r="G28" s="37"/>
    </row>
    <row r="29" spans="1:7" ht="14.45" customHeight="1">
      <c r="A29" s="329" t="s">
        <v>470</v>
      </c>
      <c r="B29" s="47">
        <v>73576055.420000002</v>
      </c>
      <c r="C29" s="47">
        <v>76151217.370000005</v>
      </c>
      <c r="D29" s="47">
        <v>78816509.979999989</v>
      </c>
      <c r="E29" s="47">
        <v>81575087.839999989</v>
      </c>
      <c r="F29" s="47">
        <v>84430215.909999996</v>
      </c>
      <c r="G29" s="47">
        <v>87385273.469999999</v>
      </c>
    </row>
    <row r="30" spans="1:7">
      <c r="A30" s="177"/>
      <c r="B30" s="177"/>
      <c r="C30" s="177"/>
      <c r="D30" s="177"/>
      <c r="E30" s="177"/>
      <c r="F30" s="177"/>
      <c r="G30" s="177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1214E398-C37B-401C-B82F-9B3AE0DDF79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M28" sqref="M28"/>
    </sheetView>
  </sheetViews>
  <sheetFormatPr baseColWidth="10" defaultColWidth="11" defaultRowHeight="15"/>
  <cols>
    <col min="1" max="1" width="68.85546875" style="325" bestFit="1" customWidth="1"/>
    <col min="2" max="2" width="21.85546875" style="325" bestFit="1" customWidth="1"/>
    <col min="3" max="3" width="19.85546875" style="325" customWidth="1"/>
    <col min="4" max="4" width="20.85546875" style="325" bestFit="1" customWidth="1"/>
    <col min="5" max="6" width="22.28515625" style="325" bestFit="1" customWidth="1"/>
    <col min="7" max="7" width="19.5703125" style="325" bestFit="1" customWidth="1"/>
    <col min="8" max="16384" width="11" style="325"/>
  </cols>
  <sheetData>
    <row r="1" spans="1:7" ht="41.1" customHeight="1">
      <c r="A1" s="90" t="s">
        <v>471</v>
      </c>
      <c r="B1" s="83"/>
      <c r="C1" s="83"/>
      <c r="D1" s="83"/>
      <c r="E1" s="83"/>
      <c r="F1" s="83"/>
      <c r="G1" s="84"/>
    </row>
    <row r="2" spans="1:7">
      <c r="A2" s="98" t="str">
        <f>'Formato 1'!A2</f>
        <v xml:space="preserve"> Sistema de Agua Potable y Alcantarillado Municipal de Valle de Santiago</v>
      </c>
      <c r="B2" s="99"/>
      <c r="C2" s="99"/>
      <c r="D2" s="99"/>
      <c r="E2" s="99"/>
      <c r="F2" s="99"/>
      <c r="G2" s="100"/>
    </row>
    <row r="3" spans="1:7">
      <c r="A3" s="95" t="s">
        <v>472</v>
      </c>
      <c r="B3" s="96"/>
      <c r="C3" s="96"/>
      <c r="D3" s="96"/>
      <c r="E3" s="96"/>
      <c r="F3" s="96"/>
      <c r="G3" s="97"/>
    </row>
    <row r="4" spans="1:7">
      <c r="A4" s="95" t="s">
        <v>2</v>
      </c>
      <c r="B4" s="96"/>
      <c r="C4" s="96"/>
      <c r="D4" s="96"/>
      <c r="E4" s="96"/>
      <c r="F4" s="96"/>
      <c r="G4" s="97"/>
    </row>
    <row r="5" spans="1:7" ht="30">
      <c r="A5" s="340" t="s">
        <v>439</v>
      </c>
      <c r="B5" s="326" t="s">
        <v>573</v>
      </c>
      <c r="C5" s="335" t="s">
        <v>574</v>
      </c>
      <c r="D5" s="335" t="s">
        <v>575</v>
      </c>
      <c r="E5" s="335" t="s">
        <v>576</v>
      </c>
      <c r="F5" s="335" t="s">
        <v>577</v>
      </c>
      <c r="G5" s="335" t="s">
        <v>578</v>
      </c>
    </row>
    <row r="6" spans="1:7" ht="15.75" customHeight="1">
      <c r="A6" s="328" t="s">
        <v>441</v>
      </c>
      <c r="B6" s="47">
        <f>SUM(B7:B18)</f>
        <v>52001567.150000006</v>
      </c>
      <c r="C6" s="47">
        <f t="shared" ref="C6:F6" si="0">SUM(C7:C18)</f>
        <v>52998914.520000003</v>
      </c>
      <c r="D6" s="47">
        <f t="shared" si="0"/>
        <v>56749501.460000001</v>
      </c>
      <c r="E6" s="47">
        <f t="shared" si="0"/>
        <v>62048369.149999999</v>
      </c>
      <c r="F6" s="47">
        <f t="shared" si="0"/>
        <v>77138904.819999993</v>
      </c>
      <c r="G6" s="7">
        <v>65884587.950000003</v>
      </c>
    </row>
    <row r="7" spans="1:7">
      <c r="A7" s="330" t="s">
        <v>553</v>
      </c>
      <c r="B7" s="154">
        <v>0</v>
      </c>
      <c r="C7" s="154">
        <v>0</v>
      </c>
      <c r="D7" s="154">
        <v>0</v>
      </c>
      <c r="E7" s="154">
        <v>0</v>
      </c>
      <c r="F7" s="2"/>
      <c r="G7" s="2"/>
    </row>
    <row r="8" spans="1:7" ht="15.75" customHeight="1">
      <c r="A8" s="330" t="s">
        <v>554</v>
      </c>
      <c r="B8" s="154">
        <v>0</v>
      </c>
      <c r="C8" s="154">
        <v>0</v>
      </c>
      <c r="D8" s="154">
        <v>0</v>
      </c>
      <c r="E8" s="154">
        <v>0</v>
      </c>
      <c r="F8" s="14">
        <v>0</v>
      </c>
      <c r="G8" s="14">
        <v>0</v>
      </c>
    </row>
    <row r="9" spans="1:7">
      <c r="A9" s="330" t="s">
        <v>476</v>
      </c>
      <c r="B9" s="154">
        <v>0</v>
      </c>
      <c r="C9" s="154">
        <v>0</v>
      </c>
      <c r="D9" s="154">
        <v>0</v>
      </c>
      <c r="E9" s="154">
        <v>0</v>
      </c>
      <c r="F9" s="14">
        <v>0</v>
      </c>
      <c r="G9" s="14">
        <v>0</v>
      </c>
    </row>
    <row r="10" spans="1:7">
      <c r="A10" s="330" t="s">
        <v>477</v>
      </c>
      <c r="B10" s="154">
        <v>51998779.630000003</v>
      </c>
      <c r="C10" s="154">
        <v>49999693.57</v>
      </c>
      <c r="D10" s="154">
        <v>0</v>
      </c>
      <c r="E10" s="154">
        <v>0</v>
      </c>
      <c r="F10" s="14">
        <v>0</v>
      </c>
      <c r="G10" s="14">
        <v>0</v>
      </c>
    </row>
    <row r="11" spans="1:7">
      <c r="A11" s="330" t="s">
        <v>555</v>
      </c>
      <c r="B11" s="154">
        <v>2787.52</v>
      </c>
      <c r="C11" s="154">
        <v>845.03</v>
      </c>
      <c r="D11" s="154">
        <v>1955.61</v>
      </c>
      <c r="E11" s="154">
        <v>115156.75</v>
      </c>
      <c r="F11" s="14">
        <v>0</v>
      </c>
      <c r="G11" s="14">
        <v>858282.28</v>
      </c>
    </row>
    <row r="12" spans="1:7">
      <c r="A12" s="330" t="s">
        <v>556</v>
      </c>
      <c r="B12" s="154">
        <v>0</v>
      </c>
      <c r="C12" s="154">
        <v>0</v>
      </c>
      <c r="D12" s="154">
        <v>0</v>
      </c>
      <c r="E12" s="154">
        <v>0</v>
      </c>
      <c r="F12" s="14">
        <v>626880.06999999995</v>
      </c>
      <c r="G12" s="14">
        <v>0</v>
      </c>
    </row>
    <row r="13" spans="1:7">
      <c r="A13" s="333" t="s">
        <v>480</v>
      </c>
      <c r="B13" s="154">
        <v>0</v>
      </c>
      <c r="C13" s="154">
        <v>0</v>
      </c>
      <c r="D13" s="154">
        <v>54504969.469999999</v>
      </c>
      <c r="E13" s="154">
        <v>58921255.399999999</v>
      </c>
      <c r="F13" s="14">
        <v>0</v>
      </c>
      <c r="G13" s="14">
        <v>0</v>
      </c>
    </row>
    <row r="14" spans="1:7">
      <c r="A14" s="330" t="s">
        <v>481</v>
      </c>
      <c r="B14" s="154">
        <v>0</v>
      </c>
      <c r="C14" s="154">
        <v>2353426.92</v>
      </c>
      <c r="D14" s="154">
        <v>249445.38</v>
      </c>
      <c r="E14" s="154">
        <v>0</v>
      </c>
      <c r="F14" s="14">
        <v>75965911.859999999</v>
      </c>
      <c r="G14" s="14">
        <v>64876305.670000002</v>
      </c>
    </row>
    <row r="15" spans="1:7">
      <c r="A15" s="330" t="s">
        <v>557</v>
      </c>
      <c r="B15" s="154">
        <v>0</v>
      </c>
      <c r="C15" s="154">
        <v>0</v>
      </c>
      <c r="D15" s="154">
        <v>0</v>
      </c>
      <c r="E15" s="154">
        <v>0</v>
      </c>
      <c r="F15" s="14">
        <v>0</v>
      </c>
      <c r="G15" s="14">
        <v>0</v>
      </c>
    </row>
    <row r="16" spans="1:7">
      <c r="A16" s="330" t="s">
        <v>483</v>
      </c>
      <c r="B16" s="154">
        <v>0</v>
      </c>
      <c r="C16" s="154">
        <v>0</v>
      </c>
      <c r="D16" s="154">
        <v>0</v>
      </c>
      <c r="E16" s="154">
        <v>0</v>
      </c>
      <c r="F16" s="14">
        <v>0</v>
      </c>
      <c r="G16" s="14">
        <v>0</v>
      </c>
    </row>
    <row r="17" spans="1:7">
      <c r="A17" s="330" t="s">
        <v>558</v>
      </c>
      <c r="B17" s="154">
        <v>0</v>
      </c>
      <c r="C17" s="154">
        <v>0</v>
      </c>
      <c r="D17" s="154">
        <v>0</v>
      </c>
      <c r="E17" s="154">
        <v>0</v>
      </c>
      <c r="F17" s="14">
        <v>546112.89</v>
      </c>
      <c r="G17" s="14">
        <v>150000</v>
      </c>
    </row>
    <row r="18" spans="1:7">
      <c r="A18" s="238" t="s">
        <v>559</v>
      </c>
      <c r="B18" s="154">
        <v>0</v>
      </c>
      <c r="C18" s="154">
        <v>644949</v>
      </c>
      <c r="D18" s="154">
        <v>1993131</v>
      </c>
      <c r="E18" s="154">
        <v>3011957</v>
      </c>
      <c r="F18" s="14">
        <v>0</v>
      </c>
      <c r="G18" s="35">
        <v>6069</v>
      </c>
    </row>
    <row r="19" spans="1:7">
      <c r="A19" s="330"/>
      <c r="B19" s="35"/>
      <c r="C19" s="35"/>
      <c r="D19" s="35"/>
      <c r="E19" s="35"/>
      <c r="F19" s="35"/>
      <c r="G19" s="35"/>
    </row>
    <row r="20" spans="1:7">
      <c r="A20" s="329" t="s">
        <v>447</v>
      </c>
      <c r="B20" s="47">
        <f>SUM(B21:B25)</f>
        <v>0</v>
      </c>
      <c r="C20" s="47">
        <f t="shared" ref="C20:G20" si="1">SUM(C21:C25)</f>
        <v>0</v>
      </c>
      <c r="D20" s="47">
        <f t="shared" si="1"/>
        <v>0</v>
      </c>
      <c r="E20" s="47">
        <f t="shared" si="1"/>
        <v>0</v>
      </c>
      <c r="F20" s="47">
        <f t="shared" si="1"/>
        <v>0</v>
      </c>
      <c r="G20" s="47">
        <f t="shared" si="1"/>
        <v>0</v>
      </c>
    </row>
    <row r="21" spans="1:7">
      <c r="A21" s="330" t="s">
        <v>561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>
      <c r="A22" s="330" t="s">
        <v>562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>
      <c r="A23" s="330" t="s">
        <v>488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ht="30">
      <c r="A24" s="333" t="s">
        <v>489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>
      <c r="A25" s="333" t="s">
        <v>563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>
      <c r="A26" s="332"/>
      <c r="B26" s="36"/>
      <c r="C26" s="36"/>
      <c r="D26" s="36"/>
      <c r="E26" s="36"/>
      <c r="F26" s="36"/>
      <c r="G26" s="36"/>
    </row>
    <row r="27" spans="1:7">
      <c r="A27" s="329" t="s">
        <v>451</v>
      </c>
      <c r="B27" s="47">
        <f>SUM(B28)</f>
        <v>0</v>
      </c>
      <c r="C27" s="47">
        <f t="shared" ref="C27:G27" si="2">SUM(C28)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>
      <c r="A28" s="330" t="s">
        <v>285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>
      <c r="A29" s="331"/>
      <c r="B29" s="37"/>
      <c r="C29" s="37"/>
      <c r="D29" s="37"/>
      <c r="E29" s="37"/>
      <c r="F29" s="37"/>
      <c r="G29" s="37"/>
    </row>
    <row r="30" spans="1:7" ht="14.45" customHeight="1">
      <c r="A30" s="329" t="s">
        <v>491</v>
      </c>
      <c r="B30" s="47">
        <f>B20+B6+B27</f>
        <v>52001567.150000006</v>
      </c>
      <c r="C30" s="47">
        <f t="shared" ref="C30:G30" si="3">C20+C6+C27</f>
        <v>52998914.520000003</v>
      </c>
      <c r="D30" s="47">
        <f t="shared" si="3"/>
        <v>56749501.460000001</v>
      </c>
      <c r="E30" s="47">
        <f t="shared" si="3"/>
        <v>62048369.149999999</v>
      </c>
      <c r="F30" s="47">
        <f t="shared" si="3"/>
        <v>77138904.819999993</v>
      </c>
      <c r="G30" s="47">
        <f t="shared" si="3"/>
        <v>65884587.950000003</v>
      </c>
    </row>
    <row r="31" spans="1:7" ht="14.45" customHeight="1">
      <c r="A31" s="331"/>
      <c r="B31" s="64"/>
      <c r="C31" s="64"/>
      <c r="D31" s="64"/>
      <c r="E31" s="64"/>
      <c r="F31" s="64"/>
      <c r="G31" s="64"/>
    </row>
    <row r="32" spans="1:7">
      <c r="A32" s="67" t="s">
        <v>287</v>
      </c>
      <c r="B32" s="176"/>
      <c r="C32" s="176"/>
      <c r="D32" s="176"/>
      <c r="E32" s="176"/>
      <c r="F32" s="176"/>
      <c r="G32" s="176"/>
    </row>
    <row r="33" spans="1:7" ht="30">
      <c r="A33" s="65" t="s">
        <v>453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ht="30">
      <c r="A34" s="65" t="s">
        <v>289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>
      <c r="A35" s="176" t="s">
        <v>493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>
      <c r="A36" s="177"/>
      <c r="B36" s="177"/>
      <c r="C36" s="177"/>
      <c r="D36" s="177"/>
      <c r="E36" s="177"/>
      <c r="F36" s="177"/>
      <c r="G36" s="177"/>
    </row>
    <row r="38" spans="1:7">
      <c r="A38" s="325" t="s">
        <v>581</v>
      </c>
    </row>
    <row r="39" spans="1:7">
      <c r="A39" s="325" t="s">
        <v>582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20:G30 B6:G6" xr:uid="{C92CC89A-0586-4483-90E6-C5A60AB3E00A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36" sqref="F36"/>
    </sheetView>
  </sheetViews>
  <sheetFormatPr baseColWidth="10" defaultColWidth="11" defaultRowHeight="15"/>
  <cols>
    <col min="1" max="1" width="68.85546875" style="325" bestFit="1" customWidth="1"/>
    <col min="2" max="2" width="21.85546875" style="325" bestFit="1" customWidth="1"/>
    <col min="3" max="3" width="19.85546875" style="325" customWidth="1"/>
    <col min="4" max="4" width="20.85546875" style="325" bestFit="1" customWidth="1"/>
    <col min="5" max="6" width="22.28515625" style="325" bestFit="1" customWidth="1"/>
    <col min="7" max="7" width="19.5703125" style="325" bestFit="1" customWidth="1"/>
    <col min="8" max="16384" width="11" style="325"/>
  </cols>
  <sheetData>
    <row r="1" spans="1:7" ht="41.1" customHeight="1">
      <c r="A1" s="90" t="s">
        <v>496</v>
      </c>
      <c r="B1" s="83"/>
      <c r="C1" s="83"/>
      <c r="D1" s="83"/>
      <c r="E1" s="83"/>
      <c r="F1" s="83"/>
      <c r="G1" s="84"/>
    </row>
    <row r="2" spans="1:7">
      <c r="A2" s="98" t="str">
        <f>'Formato 1'!A2</f>
        <v xml:space="preserve"> Sistema de Agua Potable y Alcantarillado Municipal de Valle de Santiago</v>
      </c>
      <c r="B2" s="99"/>
      <c r="C2" s="99"/>
      <c r="D2" s="99"/>
      <c r="E2" s="99"/>
      <c r="F2" s="99"/>
      <c r="G2" s="100"/>
    </row>
    <row r="3" spans="1:7">
      <c r="A3" s="95" t="s">
        <v>497</v>
      </c>
      <c r="B3" s="96"/>
      <c r="C3" s="96"/>
      <c r="D3" s="96"/>
      <c r="E3" s="96"/>
      <c r="F3" s="96"/>
      <c r="G3" s="97"/>
    </row>
    <row r="4" spans="1:7">
      <c r="A4" s="95" t="s">
        <v>2</v>
      </c>
      <c r="B4" s="96"/>
      <c r="C4" s="96"/>
      <c r="D4" s="96"/>
      <c r="E4" s="96"/>
      <c r="F4" s="96"/>
      <c r="G4" s="97"/>
    </row>
    <row r="5" spans="1:7" ht="30">
      <c r="A5" s="340" t="s">
        <v>439</v>
      </c>
      <c r="B5" s="326" t="s">
        <v>573</v>
      </c>
      <c r="C5" s="335" t="s">
        <v>574</v>
      </c>
      <c r="D5" s="335" t="s">
        <v>575</v>
      </c>
      <c r="E5" s="335" t="s">
        <v>576</v>
      </c>
      <c r="F5" s="335" t="s">
        <v>577</v>
      </c>
      <c r="G5" s="335" t="s">
        <v>578</v>
      </c>
    </row>
    <row r="6" spans="1:7" ht="15.75" customHeight="1">
      <c r="A6" s="328" t="s">
        <v>458</v>
      </c>
      <c r="B6" s="47">
        <v>55147615.469999999</v>
      </c>
      <c r="C6" s="47">
        <v>46783831.509999998</v>
      </c>
      <c r="D6" s="47">
        <v>51075297.269999996</v>
      </c>
      <c r="E6" s="47">
        <v>54133789.159999996</v>
      </c>
      <c r="F6" s="47">
        <v>46140779.009999998</v>
      </c>
      <c r="G6" s="303">
        <v>-62257671.099999994</v>
      </c>
    </row>
    <row r="7" spans="1:7">
      <c r="A7" s="330" t="s">
        <v>570</v>
      </c>
      <c r="B7" s="35">
        <v>25163864.129999999</v>
      </c>
      <c r="C7" s="35">
        <v>23225179.309999999</v>
      </c>
      <c r="D7" s="35">
        <v>24584535.41</v>
      </c>
      <c r="E7" s="35">
        <v>24448948.109999999</v>
      </c>
      <c r="F7" s="35">
        <v>18902140.32</v>
      </c>
      <c r="G7" s="14">
        <v>-28591901.129999999</v>
      </c>
    </row>
    <row r="8" spans="1:7" ht="15.75" customHeight="1">
      <c r="A8" s="330" t="s">
        <v>571</v>
      </c>
      <c r="B8" s="35">
        <v>4075200</v>
      </c>
      <c r="C8" s="35">
        <v>3752896.5300000003</v>
      </c>
      <c r="D8" s="35">
        <v>5330786.78</v>
      </c>
      <c r="E8" s="35">
        <v>7258317.0800000001</v>
      </c>
      <c r="F8" s="35">
        <v>7500820.71</v>
      </c>
      <c r="G8" s="14">
        <v>-7731354.7800000003</v>
      </c>
    </row>
    <row r="9" spans="1:7">
      <c r="A9" s="330" t="s">
        <v>461</v>
      </c>
      <c r="B9" s="35">
        <v>17589051.34</v>
      </c>
      <c r="C9" s="35">
        <v>15997861.41</v>
      </c>
      <c r="D9" s="35">
        <v>17311895.02</v>
      </c>
      <c r="E9" s="35">
        <v>17792579.489999998</v>
      </c>
      <c r="F9" s="35">
        <v>15296226.189999999</v>
      </c>
      <c r="G9" s="14">
        <v>-20002007.550000001</v>
      </c>
    </row>
    <row r="10" spans="1:7">
      <c r="A10" s="330" t="s">
        <v>462</v>
      </c>
      <c r="B10" s="35">
        <v>275500</v>
      </c>
      <c r="C10" s="35">
        <v>367900</v>
      </c>
      <c r="D10" s="35">
        <v>376561.8</v>
      </c>
      <c r="E10" s="35">
        <v>315500</v>
      </c>
      <c r="F10" s="35">
        <v>208055.4</v>
      </c>
      <c r="G10" s="14">
        <v>-330852</v>
      </c>
    </row>
    <row r="11" spans="1:7">
      <c r="A11" s="330" t="s">
        <v>572</v>
      </c>
      <c r="B11" s="35">
        <v>1457900</v>
      </c>
      <c r="C11" s="35">
        <v>2577688.6</v>
      </c>
      <c r="D11" s="35">
        <v>3257405.93</v>
      </c>
      <c r="E11" s="35">
        <v>4077766.11</v>
      </c>
      <c r="F11" s="35">
        <v>3522048.39</v>
      </c>
      <c r="G11" s="14">
        <v>-4206328.8</v>
      </c>
    </row>
    <row r="12" spans="1:7">
      <c r="A12" s="330" t="s">
        <v>464</v>
      </c>
      <c r="B12" s="35">
        <v>6586100</v>
      </c>
      <c r="C12" s="35">
        <v>326322.3</v>
      </c>
      <c r="D12" s="35">
        <v>0</v>
      </c>
      <c r="E12" s="35">
        <v>42155.17</v>
      </c>
      <c r="F12" s="35">
        <v>216099.74</v>
      </c>
      <c r="G12" s="14">
        <v>-1395226.84</v>
      </c>
    </row>
    <row r="13" spans="1:7">
      <c r="A13" s="333" t="s">
        <v>465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>
      <c r="A14" s="330" t="s">
        <v>466</v>
      </c>
      <c r="B14" s="35">
        <v>0</v>
      </c>
      <c r="C14" s="35">
        <v>535983.35999999999</v>
      </c>
      <c r="D14" s="35">
        <v>214112.33</v>
      </c>
      <c r="E14" s="35">
        <v>198523.2</v>
      </c>
      <c r="F14" s="35">
        <v>495388.26</v>
      </c>
      <c r="G14" s="35">
        <v>0</v>
      </c>
    </row>
    <row r="15" spans="1:7">
      <c r="A15" s="330" t="s">
        <v>467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>
      <c r="A16" s="330"/>
      <c r="B16" s="35"/>
      <c r="C16" s="35"/>
      <c r="D16" s="35"/>
      <c r="E16" s="35"/>
      <c r="F16" s="35"/>
      <c r="G16" s="35"/>
    </row>
    <row r="17" spans="1:7">
      <c r="A17" s="329" t="s">
        <v>468</v>
      </c>
      <c r="B17" s="47">
        <f>SUM(B18:B26)</f>
        <v>0</v>
      </c>
      <c r="C17" s="47">
        <f t="shared" ref="C17:G17" si="0">SUM(C18:C26)</f>
        <v>0</v>
      </c>
      <c r="D17" s="47">
        <f t="shared" si="0"/>
        <v>0</v>
      </c>
      <c r="E17" s="47">
        <f t="shared" si="0"/>
        <v>0</v>
      </c>
      <c r="F17" s="47">
        <f t="shared" si="0"/>
        <v>0</v>
      </c>
      <c r="G17" s="47">
        <f t="shared" si="0"/>
        <v>0</v>
      </c>
    </row>
    <row r="18" spans="1:7">
      <c r="A18" s="330" t="s">
        <v>570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>
      <c r="A19" s="330" t="s">
        <v>571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>
      <c r="A20" s="330" t="s">
        <v>461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>
      <c r="A21" s="330" t="s">
        <v>462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>
      <c r="A22" s="333" t="s">
        <v>572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>
      <c r="A23" s="333" t="s">
        <v>464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>
      <c r="A24" s="333" t="s">
        <v>465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>
      <c r="A25" s="333" t="s">
        <v>469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>
      <c r="A26" s="333" t="s">
        <v>467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>
      <c r="A27" s="331" t="s">
        <v>567</v>
      </c>
      <c r="B27" s="37"/>
      <c r="C27" s="37"/>
      <c r="D27" s="37"/>
      <c r="E27" s="37"/>
      <c r="F27" s="37"/>
      <c r="G27" s="37"/>
    </row>
    <row r="28" spans="1:7" ht="14.45" customHeight="1">
      <c r="A28" s="329" t="s">
        <v>470</v>
      </c>
      <c r="B28" s="47">
        <f>B17+B6</f>
        <v>55147615.469999999</v>
      </c>
      <c r="C28" s="47">
        <f t="shared" ref="C28:G28" si="1">C17+C6</f>
        <v>46783831.509999998</v>
      </c>
      <c r="D28" s="47">
        <f t="shared" si="1"/>
        <v>51075297.269999996</v>
      </c>
      <c r="E28" s="47">
        <f t="shared" si="1"/>
        <v>54133789.159999996</v>
      </c>
      <c r="F28" s="47">
        <f t="shared" si="1"/>
        <v>46140779.009999998</v>
      </c>
      <c r="G28" s="47">
        <f t="shared" si="1"/>
        <v>-62257671.099999994</v>
      </c>
    </row>
    <row r="29" spans="1:7">
      <c r="A29" s="177"/>
      <c r="B29" s="177"/>
      <c r="C29" s="177"/>
      <c r="D29" s="177"/>
      <c r="E29" s="177"/>
      <c r="F29" s="177"/>
      <c r="G29" s="177"/>
    </row>
    <row r="31" spans="1:7">
      <c r="A31" s="325" t="s">
        <v>579</v>
      </c>
    </row>
    <row r="32" spans="1:7">
      <c r="A32" s="325" t="s">
        <v>580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89D1F281-6B4C-45F1-B088-9074FCB6BC8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zoomScale="75" zoomScaleNormal="75" workbookViewId="0">
      <selection activeCell="L13" sqref="L13"/>
    </sheetView>
  </sheetViews>
  <sheetFormatPr baseColWidth="10" defaultColWidth="11" defaultRowHeight="15"/>
  <cols>
    <col min="1" max="1" width="68.85546875" style="325" bestFit="1" customWidth="1"/>
    <col min="2" max="2" width="21.85546875" style="325" bestFit="1" customWidth="1"/>
    <col min="3" max="3" width="19.85546875" style="325" customWidth="1"/>
    <col min="4" max="4" width="20.85546875" style="325" bestFit="1" customWidth="1"/>
    <col min="5" max="5" width="22.28515625" style="325" bestFit="1" customWidth="1"/>
    <col min="6" max="6" width="22.140625" style="325" customWidth="1"/>
    <col min="7" max="16384" width="11" style="325"/>
  </cols>
  <sheetData>
    <row r="1" spans="1:6" ht="41.1" customHeight="1">
      <c r="A1" s="90" t="s">
        <v>500</v>
      </c>
      <c r="B1" s="83"/>
      <c r="C1" s="83"/>
      <c r="D1" s="83"/>
      <c r="E1" s="83"/>
      <c r="F1" s="83"/>
    </row>
    <row r="2" spans="1:6">
      <c r="A2" s="98" t="str">
        <f>'Formato 1'!A2</f>
        <v xml:space="preserve"> Sistema de Agua Potable y Alcantarillado Municipal de Valle de Santiago</v>
      </c>
      <c r="B2" s="99"/>
      <c r="C2" s="99"/>
      <c r="D2" s="99"/>
      <c r="E2" s="99"/>
      <c r="F2" s="100"/>
    </row>
    <row r="3" spans="1:6">
      <c r="A3" s="95" t="s">
        <v>501</v>
      </c>
      <c r="B3" s="96"/>
      <c r="C3" s="96"/>
      <c r="D3" s="96"/>
      <c r="E3" s="96"/>
      <c r="F3" s="97"/>
    </row>
    <row r="4" spans="1:6" ht="30">
      <c r="A4" s="340" t="s">
        <v>439</v>
      </c>
      <c r="B4" s="326" t="s">
        <v>502</v>
      </c>
      <c r="C4" s="335" t="s">
        <v>503</v>
      </c>
      <c r="D4" s="335" t="s">
        <v>504</v>
      </c>
      <c r="E4" s="335" t="s">
        <v>505</v>
      </c>
      <c r="F4" s="335" t="s">
        <v>506</v>
      </c>
    </row>
    <row r="5" spans="1:6" ht="15.75" customHeight="1">
      <c r="A5" s="66" t="s">
        <v>507</v>
      </c>
      <c r="B5" s="71"/>
      <c r="C5" s="71"/>
      <c r="D5" s="71"/>
      <c r="E5" s="71"/>
      <c r="F5" s="71"/>
    </row>
    <row r="6" spans="1:6" ht="150">
      <c r="A6" s="69" t="s">
        <v>508</v>
      </c>
      <c r="B6" s="68"/>
      <c r="C6" s="342" t="s">
        <v>794</v>
      </c>
      <c r="D6" s="68"/>
      <c r="E6" s="68"/>
      <c r="F6" s="68"/>
    </row>
    <row r="7" spans="1:6" ht="15.75" customHeight="1">
      <c r="A7" s="69" t="s">
        <v>509</v>
      </c>
      <c r="B7" s="68"/>
      <c r="C7" s="68"/>
      <c r="D7" s="68"/>
      <c r="E7" s="68"/>
      <c r="F7" s="68"/>
    </row>
    <row r="8" spans="1:6">
      <c r="A8" s="70"/>
      <c r="B8" s="68"/>
      <c r="C8" s="68"/>
      <c r="D8" s="68"/>
      <c r="E8" s="68"/>
      <c r="F8" s="68"/>
    </row>
    <row r="9" spans="1:6">
      <c r="A9" s="75" t="s">
        <v>510</v>
      </c>
      <c r="B9" s="68"/>
      <c r="C9" s="68"/>
      <c r="D9" s="68"/>
      <c r="E9" s="68"/>
      <c r="F9" s="68"/>
    </row>
    <row r="10" spans="1:6">
      <c r="A10" s="69" t="s">
        <v>511</v>
      </c>
      <c r="B10" s="78"/>
      <c r="C10" s="78"/>
      <c r="D10" s="78"/>
      <c r="E10" s="78"/>
      <c r="F10" s="78"/>
    </row>
    <row r="11" spans="1:6">
      <c r="A11" s="251" t="s">
        <v>512</v>
      </c>
      <c r="B11" s="78"/>
      <c r="C11" s="78"/>
      <c r="D11" s="78"/>
      <c r="E11" s="78"/>
      <c r="F11" s="78"/>
    </row>
    <row r="12" spans="1:6">
      <c r="A12" s="251" t="s">
        <v>513</v>
      </c>
      <c r="B12" s="78"/>
      <c r="C12" s="78"/>
      <c r="D12" s="78"/>
      <c r="E12" s="78"/>
      <c r="F12" s="78"/>
    </row>
    <row r="13" spans="1:6">
      <c r="A13" s="251" t="s">
        <v>514</v>
      </c>
      <c r="B13" s="78"/>
      <c r="C13" s="78"/>
      <c r="D13" s="78"/>
      <c r="E13" s="78"/>
      <c r="F13" s="78"/>
    </row>
    <row r="14" spans="1:6">
      <c r="A14" s="69" t="s">
        <v>515</v>
      </c>
      <c r="B14" s="78"/>
      <c r="C14" s="78"/>
      <c r="D14" s="78"/>
      <c r="E14" s="78"/>
      <c r="F14" s="78"/>
    </row>
    <row r="15" spans="1:6">
      <c r="A15" s="251" t="s">
        <v>512</v>
      </c>
      <c r="B15" s="78"/>
      <c r="C15" s="78"/>
      <c r="D15" s="78"/>
      <c r="E15" s="78"/>
      <c r="F15" s="78"/>
    </row>
    <row r="16" spans="1:6">
      <c r="A16" s="251" t="s">
        <v>513</v>
      </c>
      <c r="B16" s="79"/>
      <c r="C16" s="79"/>
      <c r="D16" s="79"/>
      <c r="E16" s="79"/>
      <c r="F16" s="79"/>
    </row>
    <row r="17" spans="1:6">
      <c r="A17" s="251" t="s">
        <v>514</v>
      </c>
      <c r="B17" s="80"/>
      <c r="C17" s="80"/>
      <c r="D17" s="80"/>
      <c r="E17" s="80"/>
      <c r="F17" s="80"/>
    </row>
    <row r="18" spans="1:6">
      <c r="A18" s="69" t="s">
        <v>516</v>
      </c>
      <c r="B18" s="80"/>
      <c r="C18" s="80"/>
      <c r="D18" s="80"/>
      <c r="E18" s="80"/>
      <c r="F18" s="80"/>
    </row>
    <row r="19" spans="1:6">
      <c r="A19" s="69" t="s">
        <v>517</v>
      </c>
      <c r="B19" s="80"/>
      <c r="C19" s="80"/>
      <c r="D19" s="80"/>
      <c r="E19" s="80"/>
      <c r="F19" s="80"/>
    </row>
    <row r="20" spans="1:6">
      <c r="A20" s="69" t="s">
        <v>518</v>
      </c>
      <c r="B20" s="81"/>
      <c r="C20" s="81"/>
      <c r="D20" s="81"/>
      <c r="E20" s="81"/>
      <c r="F20" s="81"/>
    </row>
    <row r="21" spans="1:6">
      <c r="A21" s="69" t="s">
        <v>519</v>
      </c>
      <c r="B21" s="81"/>
      <c r="C21" s="81"/>
      <c r="D21" s="81"/>
      <c r="E21" s="81"/>
      <c r="F21" s="81"/>
    </row>
    <row r="22" spans="1:6">
      <c r="A22" s="69" t="s">
        <v>520</v>
      </c>
      <c r="B22" s="81"/>
      <c r="C22" s="81"/>
      <c r="D22" s="81"/>
      <c r="E22" s="81"/>
      <c r="F22" s="81"/>
    </row>
    <row r="23" spans="1:6">
      <c r="A23" s="69" t="s">
        <v>521</v>
      </c>
      <c r="B23" s="81"/>
      <c r="C23" s="81"/>
      <c r="D23" s="81"/>
      <c r="E23" s="81"/>
      <c r="F23" s="81"/>
    </row>
    <row r="24" spans="1:6">
      <c r="A24" s="69" t="s">
        <v>522</v>
      </c>
      <c r="B24" s="73"/>
      <c r="C24" s="73"/>
      <c r="D24" s="73"/>
      <c r="E24" s="73"/>
      <c r="F24" s="73"/>
    </row>
    <row r="25" spans="1:6">
      <c r="A25" s="69" t="s">
        <v>523</v>
      </c>
      <c r="B25" s="73"/>
      <c r="C25" s="73"/>
      <c r="D25" s="73"/>
      <c r="E25" s="73"/>
      <c r="F25" s="73"/>
    </row>
    <row r="26" spans="1:6">
      <c r="A26" s="70"/>
      <c r="B26" s="74"/>
      <c r="C26" s="74"/>
      <c r="D26" s="74"/>
      <c r="E26" s="74"/>
      <c r="F26" s="74"/>
    </row>
    <row r="27" spans="1:6" ht="14.45" customHeight="1">
      <c r="A27" s="75" t="s">
        <v>524</v>
      </c>
      <c r="B27" s="72"/>
      <c r="C27" s="72"/>
      <c r="D27" s="72"/>
      <c r="E27" s="72"/>
      <c r="F27" s="72"/>
    </row>
    <row r="28" spans="1:6">
      <c r="A28" s="69" t="s">
        <v>525</v>
      </c>
      <c r="B28" s="39"/>
      <c r="C28" s="39"/>
      <c r="D28" s="39"/>
      <c r="E28" s="39"/>
      <c r="F28" s="39"/>
    </row>
    <row r="29" spans="1:6">
      <c r="A29" s="65"/>
      <c r="B29" s="176"/>
      <c r="C29" s="176"/>
      <c r="D29" s="176"/>
      <c r="E29" s="176"/>
      <c r="F29" s="176"/>
    </row>
    <row r="30" spans="1:6">
      <c r="A30" s="76" t="s">
        <v>526</v>
      </c>
      <c r="B30" s="176"/>
      <c r="C30" s="176"/>
      <c r="D30" s="176"/>
      <c r="E30" s="176"/>
      <c r="F30" s="176"/>
    </row>
    <row r="31" spans="1:6">
      <c r="A31" s="77" t="s">
        <v>511</v>
      </c>
      <c r="B31" s="39"/>
      <c r="C31" s="39"/>
      <c r="D31" s="39"/>
      <c r="E31" s="39"/>
      <c r="F31" s="39"/>
    </row>
    <row r="32" spans="1:6">
      <c r="A32" s="77" t="s">
        <v>515</v>
      </c>
      <c r="B32" s="39"/>
      <c r="C32" s="39"/>
      <c r="D32" s="39"/>
      <c r="E32" s="39"/>
      <c r="F32" s="39"/>
    </row>
    <row r="33" spans="1:6">
      <c r="A33" s="77" t="s">
        <v>527</v>
      </c>
      <c r="B33" s="39"/>
      <c r="C33" s="39"/>
      <c r="D33" s="39"/>
      <c r="E33" s="39"/>
      <c r="F33" s="39"/>
    </row>
    <row r="34" spans="1:6">
      <c r="A34" s="65"/>
      <c r="B34" s="176"/>
      <c r="C34" s="176"/>
      <c r="D34" s="176"/>
      <c r="E34" s="176"/>
      <c r="F34" s="176"/>
    </row>
    <row r="35" spans="1:6">
      <c r="A35" s="76" t="s">
        <v>528</v>
      </c>
      <c r="B35" s="176"/>
      <c r="C35" s="176"/>
      <c r="D35" s="176"/>
      <c r="E35" s="176"/>
      <c r="F35" s="176"/>
    </row>
    <row r="36" spans="1:6">
      <c r="A36" s="77" t="s">
        <v>529</v>
      </c>
      <c r="B36" s="176"/>
      <c r="C36" s="176"/>
      <c r="D36" s="176"/>
      <c r="E36" s="176"/>
      <c r="F36" s="176"/>
    </row>
    <row r="37" spans="1:6">
      <c r="A37" s="77" t="s">
        <v>530</v>
      </c>
      <c r="B37" s="176"/>
      <c r="C37" s="176"/>
      <c r="D37" s="176"/>
      <c r="E37" s="176"/>
      <c r="F37" s="176"/>
    </row>
    <row r="38" spans="1:6">
      <c r="A38" s="77" t="s">
        <v>531</v>
      </c>
      <c r="B38" s="176"/>
      <c r="C38" s="176"/>
      <c r="D38" s="176"/>
      <c r="E38" s="176"/>
      <c r="F38" s="176"/>
    </row>
    <row r="39" spans="1:6">
      <c r="A39" s="65"/>
      <c r="B39" s="176"/>
      <c r="C39" s="176"/>
      <c r="D39" s="176"/>
      <c r="E39" s="176"/>
      <c r="F39" s="176"/>
    </row>
    <row r="40" spans="1:6">
      <c r="A40" s="76" t="s">
        <v>532</v>
      </c>
      <c r="B40" s="176"/>
      <c r="C40" s="176"/>
      <c r="D40" s="176"/>
      <c r="E40" s="176"/>
      <c r="F40" s="176"/>
    </row>
    <row r="41" spans="1:6">
      <c r="A41" s="65"/>
      <c r="B41" s="176"/>
      <c r="C41" s="176"/>
      <c r="D41" s="176"/>
      <c r="E41" s="176"/>
      <c r="F41" s="176"/>
    </row>
    <row r="42" spans="1:6">
      <c r="A42" s="76" t="s">
        <v>533</v>
      </c>
      <c r="B42" s="176"/>
      <c r="C42" s="176"/>
      <c r="D42" s="176"/>
      <c r="E42" s="176"/>
      <c r="F42" s="176"/>
    </row>
    <row r="43" spans="1:6">
      <c r="A43" s="77" t="s">
        <v>534</v>
      </c>
      <c r="B43" s="39"/>
      <c r="C43" s="39"/>
      <c r="D43" s="39"/>
      <c r="E43" s="39"/>
      <c r="F43" s="39"/>
    </row>
    <row r="44" spans="1:6">
      <c r="A44" s="77" t="s">
        <v>535</v>
      </c>
      <c r="B44" s="39"/>
      <c r="C44" s="39"/>
      <c r="D44" s="39"/>
      <c r="E44" s="39"/>
      <c r="F44" s="39"/>
    </row>
    <row r="45" spans="1:6">
      <c r="A45" s="77" t="s">
        <v>536</v>
      </c>
      <c r="B45" s="39"/>
      <c r="C45" s="39"/>
      <c r="D45" s="39"/>
      <c r="E45" s="39"/>
      <c r="F45" s="39"/>
    </row>
    <row r="46" spans="1:6">
      <c r="A46" s="65"/>
      <c r="B46" s="176"/>
      <c r="C46" s="176"/>
      <c r="D46" s="176"/>
      <c r="E46" s="176"/>
      <c r="F46" s="176"/>
    </row>
    <row r="47" spans="1:6" ht="30">
      <c r="A47" s="76" t="s">
        <v>537</v>
      </c>
      <c r="B47" s="176"/>
      <c r="C47" s="176"/>
      <c r="D47" s="176"/>
      <c r="E47" s="176"/>
      <c r="F47" s="176"/>
    </row>
    <row r="48" spans="1:6">
      <c r="A48" s="77" t="s">
        <v>535</v>
      </c>
      <c r="B48" s="39"/>
      <c r="C48" s="39"/>
      <c r="D48" s="39"/>
      <c r="E48" s="39"/>
      <c r="F48" s="39"/>
    </row>
    <row r="49" spans="1:6">
      <c r="A49" s="77" t="s">
        <v>536</v>
      </c>
      <c r="B49" s="39"/>
      <c r="C49" s="39"/>
      <c r="D49" s="39"/>
      <c r="E49" s="39"/>
      <c r="F49" s="39"/>
    </row>
    <row r="50" spans="1:6">
      <c r="A50" s="65"/>
      <c r="B50" s="176"/>
      <c r="C50" s="176"/>
      <c r="D50" s="176"/>
      <c r="E50" s="176"/>
      <c r="F50" s="176"/>
    </row>
    <row r="51" spans="1:6">
      <c r="A51" s="76" t="s">
        <v>538</v>
      </c>
      <c r="B51" s="176"/>
      <c r="C51" s="176"/>
      <c r="D51" s="176"/>
      <c r="E51" s="176"/>
      <c r="F51" s="176"/>
    </row>
    <row r="52" spans="1:6">
      <c r="A52" s="77" t="s">
        <v>535</v>
      </c>
      <c r="B52" s="39"/>
      <c r="C52" s="39"/>
      <c r="D52" s="39"/>
      <c r="E52" s="39"/>
      <c r="F52" s="39"/>
    </row>
    <row r="53" spans="1:6">
      <c r="A53" s="77" t="s">
        <v>536</v>
      </c>
      <c r="B53" s="39"/>
      <c r="C53" s="39"/>
      <c r="D53" s="39"/>
      <c r="E53" s="39"/>
      <c r="F53" s="39"/>
    </row>
    <row r="54" spans="1:6">
      <c r="A54" s="77" t="s">
        <v>539</v>
      </c>
      <c r="B54" s="39"/>
      <c r="C54" s="39"/>
      <c r="D54" s="39"/>
      <c r="E54" s="39"/>
      <c r="F54" s="39"/>
    </row>
    <row r="55" spans="1:6">
      <c r="A55" s="65"/>
      <c r="B55" s="176"/>
      <c r="C55" s="176"/>
      <c r="D55" s="176"/>
      <c r="E55" s="176"/>
      <c r="F55" s="176"/>
    </row>
    <row r="56" spans="1:6">
      <c r="A56" s="76" t="s">
        <v>540</v>
      </c>
      <c r="B56" s="176"/>
      <c r="C56" s="176"/>
      <c r="D56" s="176"/>
      <c r="E56" s="176"/>
      <c r="F56" s="176"/>
    </row>
    <row r="57" spans="1:6">
      <c r="A57" s="77" t="s">
        <v>535</v>
      </c>
      <c r="B57" s="39"/>
      <c r="C57" s="39"/>
      <c r="D57" s="39"/>
      <c r="E57" s="39"/>
      <c r="F57" s="39"/>
    </row>
    <row r="58" spans="1:6">
      <c r="A58" s="77" t="s">
        <v>536</v>
      </c>
      <c r="B58" s="39"/>
      <c r="C58" s="39"/>
      <c r="D58" s="39"/>
      <c r="E58" s="39"/>
      <c r="F58" s="39"/>
    </row>
    <row r="59" spans="1:6">
      <c r="A59" s="65"/>
      <c r="B59" s="176"/>
      <c r="C59" s="176"/>
      <c r="D59" s="176"/>
      <c r="E59" s="176"/>
      <c r="F59" s="176"/>
    </row>
    <row r="60" spans="1:6">
      <c r="A60" s="76" t="s">
        <v>541</v>
      </c>
      <c r="B60" s="176"/>
      <c r="C60" s="176"/>
      <c r="D60" s="176"/>
      <c r="E60" s="176"/>
      <c r="F60" s="176"/>
    </row>
    <row r="61" spans="1:6">
      <c r="A61" s="77" t="s">
        <v>542</v>
      </c>
      <c r="B61" s="64"/>
      <c r="C61" s="64"/>
      <c r="D61" s="64"/>
      <c r="E61" s="64"/>
      <c r="F61" s="64"/>
    </row>
    <row r="62" spans="1:6">
      <c r="A62" s="77" t="s">
        <v>543</v>
      </c>
      <c r="B62" s="82"/>
      <c r="C62" s="82"/>
      <c r="D62" s="82"/>
      <c r="E62" s="82"/>
      <c r="F62" s="82"/>
    </row>
    <row r="63" spans="1:6">
      <c r="A63" s="65"/>
      <c r="B63" s="64"/>
      <c r="C63" s="64"/>
      <c r="D63" s="64"/>
      <c r="E63" s="64"/>
      <c r="F63" s="64"/>
    </row>
    <row r="64" spans="1:6">
      <c r="A64" s="76" t="s">
        <v>544</v>
      </c>
      <c r="B64" s="64"/>
      <c r="C64" s="64"/>
      <c r="D64" s="64"/>
      <c r="E64" s="64"/>
      <c r="F64" s="64"/>
    </row>
    <row r="65" spans="1:6">
      <c r="A65" s="77" t="s">
        <v>545</v>
      </c>
      <c r="B65" s="64"/>
      <c r="C65" s="64"/>
      <c r="D65" s="64"/>
      <c r="E65" s="64"/>
      <c r="F65" s="64"/>
    </row>
    <row r="66" spans="1:6">
      <c r="A66" s="77" t="s">
        <v>546</v>
      </c>
      <c r="B66" s="65"/>
      <c r="C66" s="176"/>
      <c r="D66" s="65"/>
      <c r="E66" s="65"/>
      <c r="F66" s="65"/>
    </row>
    <row r="67" spans="1:6">
      <c r="A67" s="177"/>
      <c r="B67" s="177"/>
      <c r="C67" s="177"/>
      <c r="D67" s="177"/>
      <c r="E67" s="177"/>
      <c r="F67" s="17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F710FB8A-0771-4229-9457-3B7EBF60ED2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>
      <c r="A1" s="103" t="s">
        <v>436</v>
      </c>
      <c r="B1" s="103"/>
      <c r="C1" s="103"/>
      <c r="D1" s="103"/>
      <c r="E1" s="103"/>
      <c r="F1" s="103"/>
      <c r="G1" s="103"/>
    </row>
    <row r="2" spans="1:7">
      <c r="A2" s="53" t="str">
        <f>'Formato 1'!A2</f>
        <v xml:space="preserve"> Sistema de Agua Potable y Alcantarillado Municipal de Valle de Santiago</v>
      </c>
      <c r="B2" s="54"/>
      <c r="C2" s="54"/>
      <c r="D2" s="54"/>
      <c r="E2" s="54"/>
      <c r="F2" s="54"/>
      <c r="G2" s="55"/>
    </row>
    <row r="3" spans="1:7">
      <c r="A3" s="56" t="s">
        <v>437</v>
      </c>
      <c r="B3" s="57"/>
      <c r="C3" s="57"/>
      <c r="D3" s="57"/>
      <c r="E3" s="57"/>
      <c r="F3" s="57"/>
      <c r="G3" s="58"/>
    </row>
    <row r="4" spans="1:7">
      <c r="A4" s="56" t="s">
        <v>2</v>
      </c>
      <c r="B4" s="57"/>
      <c r="C4" s="57"/>
      <c r="D4" s="57"/>
      <c r="E4" s="57"/>
      <c r="F4" s="57"/>
      <c r="G4" s="58"/>
    </row>
    <row r="5" spans="1:7">
      <c r="A5" s="56" t="s">
        <v>438</v>
      </c>
      <c r="B5" s="57"/>
      <c r="C5" s="57"/>
      <c r="D5" s="57"/>
      <c r="E5" s="57"/>
      <c r="F5" s="57"/>
      <c r="G5" s="58"/>
    </row>
    <row r="6" spans="1:7">
      <c r="A6" s="101" t="s">
        <v>439</v>
      </c>
      <c r="B6" s="9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83.25" customHeight="1">
      <c r="A7" s="102"/>
      <c r="B7" s="30" t="s">
        <v>440</v>
      </c>
      <c r="C7" s="102"/>
      <c r="D7" s="102"/>
      <c r="E7" s="102"/>
      <c r="F7" s="102"/>
      <c r="G7" s="102"/>
    </row>
    <row r="8" spans="1:7" ht="30">
      <c r="A8" s="31" t="s">
        <v>441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>
      <c r="A9" s="23" t="s">
        <v>230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>
      <c r="A10" s="23" t="s">
        <v>231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>
      <c r="A11" s="23" t="s">
        <v>232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>
      <c r="A12" s="23" t="s">
        <v>442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>
      <c r="A13" s="23" t="s">
        <v>234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>
      <c r="A14" s="23" t="s">
        <v>235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>
      <c r="A15" s="24" t="s">
        <v>443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>
      <c r="A16" s="24" t="s">
        <v>444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>
      <c r="A17" s="25" t="s">
        <v>445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>
      <c r="A18" s="23" t="s">
        <v>255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>
      <c r="A19" s="23" t="s">
        <v>256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>
      <c r="A20" s="23" t="s">
        <v>446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>
      <c r="A21" s="20"/>
      <c r="B21" s="20"/>
      <c r="C21" s="20"/>
      <c r="D21" s="20"/>
      <c r="E21" s="20"/>
      <c r="F21" s="20"/>
      <c r="G21" s="20"/>
    </row>
    <row r="22" spans="1:7">
      <c r="A22" s="26" t="s">
        <v>447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>
      <c r="A23" s="23" t="s">
        <v>448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>
      <c r="A24" s="23" t="s">
        <v>449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>
      <c r="A25" s="23" t="s">
        <v>450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>
      <c r="A26" s="24" t="s">
        <v>281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>
      <c r="A27" s="23" t="s">
        <v>282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>
      <c r="A28" s="20"/>
      <c r="B28" s="20"/>
      <c r="C28" s="20"/>
      <c r="D28" s="20"/>
      <c r="E28" s="20"/>
      <c r="F28" s="20"/>
      <c r="G28" s="20"/>
    </row>
    <row r="29" spans="1:7">
      <c r="A29" s="26" t="s">
        <v>451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>
      <c r="A30" s="23" t="s">
        <v>285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>
      <c r="A31" s="20"/>
      <c r="B31" s="20"/>
      <c r="C31" s="20"/>
      <c r="D31" s="20"/>
      <c r="E31" s="20"/>
      <c r="F31" s="20"/>
      <c r="G31" s="20"/>
    </row>
    <row r="32" spans="1:7">
      <c r="A32" s="32" t="s">
        <v>452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>
      <c r="A33" s="20"/>
      <c r="B33" s="20"/>
      <c r="C33" s="20"/>
      <c r="D33" s="20"/>
      <c r="E33" s="20"/>
      <c r="F33" s="20"/>
      <c r="G33" s="20"/>
    </row>
    <row r="34" spans="1:7">
      <c r="A34" s="26" t="s">
        <v>287</v>
      </c>
      <c r="B34" s="3"/>
      <c r="C34" s="3"/>
      <c r="D34" s="3"/>
      <c r="E34" s="3"/>
      <c r="F34" s="3"/>
      <c r="G34" s="3"/>
    </row>
    <row r="35" spans="1:7" ht="45" customHeight="1">
      <c r="A35" s="33" t="s">
        <v>453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>
      <c r="A36" s="33" t="s">
        <v>289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>
      <c r="A37" s="26" t="s">
        <v>454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>
      <c r="A1" s="104" t="s">
        <v>455</v>
      </c>
      <c r="B1" s="104"/>
      <c r="C1" s="104"/>
      <c r="D1" s="104"/>
      <c r="E1" s="104"/>
      <c r="F1" s="104"/>
      <c r="G1" s="104"/>
    </row>
    <row r="2" spans="1:7">
      <c r="A2" s="53" t="str">
        <f>'Formato 1'!A2</f>
        <v xml:space="preserve"> Sistema de Agua Potable y Alcantarillado Municipal de Valle de Santiago</v>
      </c>
      <c r="B2" s="54"/>
      <c r="C2" s="54"/>
      <c r="D2" s="54"/>
      <c r="E2" s="54"/>
      <c r="F2" s="54"/>
      <c r="G2" s="55"/>
    </row>
    <row r="3" spans="1:7">
      <c r="A3" s="41" t="s">
        <v>456</v>
      </c>
      <c r="B3" s="42"/>
      <c r="C3" s="42"/>
      <c r="D3" s="42"/>
      <c r="E3" s="42"/>
      <c r="F3" s="42"/>
      <c r="G3" s="43"/>
    </row>
    <row r="4" spans="1:7">
      <c r="A4" s="41" t="s">
        <v>2</v>
      </c>
      <c r="B4" s="42"/>
      <c r="C4" s="42"/>
      <c r="D4" s="42"/>
      <c r="E4" s="42"/>
      <c r="F4" s="42"/>
      <c r="G4" s="43"/>
    </row>
    <row r="5" spans="1:7">
      <c r="A5" s="41" t="s">
        <v>438</v>
      </c>
      <c r="B5" s="42"/>
      <c r="C5" s="42"/>
      <c r="D5" s="42"/>
      <c r="E5" s="42"/>
      <c r="F5" s="42"/>
      <c r="G5" s="43"/>
    </row>
    <row r="6" spans="1:7">
      <c r="A6" s="105" t="s">
        <v>457</v>
      </c>
      <c r="B6" s="9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57.75" customHeight="1">
      <c r="A7" s="106"/>
      <c r="B7" s="10" t="s">
        <v>440</v>
      </c>
      <c r="C7" s="102"/>
      <c r="D7" s="102"/>
      <c r="E7" s="102"/>
      <c r="F7" s="102"/>
      <c r="G7" s="102"/>
    </row>
    <row r="8" spans="1:7">
      <c r="A8" s="6" t="s">
        <v>458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>
      <c r="A9" s="18" t="s">
        <v>459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>
      <c r="A10" s="18" t="s">
        <v>460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>
      <c r="A11" s="18" t="s">
        <v>461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>
      <c r="A12" s="19" t="s">
        <v>462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>
      <c r="A13" s="19" t="s">
        <v>463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>
      <c r="A14" s="18" t="s">
        <v>464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>
      <c r="A15" s="19" t="s">
        <v>465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>
      <c r="A16" s="18" t="s">
        <v>466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>
      <c r="A17" s="18" t="s">
        <v>467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>
      <c r="A18" s="15"/>
      <c r="B18" s="13"/>
      <c r="C18" s="13"/>
      <c r="D18" s="13"/>
      <c r="E18" s="13"/>
      <c r="F18" s="13"/>
      <c r="G18" s="13"/>
    </row>
    <row r="19" spans="1:7">
      <c r="A19" s="1" t="s">
        <v>468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>
      <c r="A20" s="18" t="s">
        <v>459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>
      <c r="A21" s="18" t="s">
        <v>460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>
      <c r="A22" s="18" t="s">
        <v>461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>
      <c r="A23" s="19" t="s">
        <v>462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>
      <c r="A24" s="19" t="s">
        <v>463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>
      <c r="A25" s="19" t="s">
        <v>464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>
      <c r="A26" s="19" t="s">
        <v>465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>
      <c r="A27" s="18" t="s">
        <v>469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>
      <c r="A28" s="18" t="s">
        <v>467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" t="s">
        <v>470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>
      <c r="A1" s="104" t="s">
        <v>471</v>
      </c>
      <c r="B1" s="104"/>
      <c r="C1" s="104"/>
      <c r="D1" s="104"/>
      <c r="E1" s="104"/>
      <c r="F1" s="104"/>
      <c r="G1" s="104"/>
    </row>
    <row r="2" spans="1:7">
      <c r="A2" s="53" t="str">
        <f>'Formato 1'!A2</f>
        <v xml:space="preserve"> Sistema de Agua Potable y Alcantarillado Municipal de Valle de Santiago</v>
      </c>
      <c r="B2" s="54"/>
      <c r="C2" s="54"/>
      <c r="D2" s="54"/>
      <c r="E2" s="54"/>
      <c r="F2" s="54"/>
      <c r="G2" s="55"/>
    </row>
    <row r="3" spans="1:7">
      <c r="A3" s="41" t="s">
        <v>472</v>
      </c>
      <c r="B3" s="42"/>
      <c r="C3" s="42"/>
      <c r="D3" s="42"/>
      <c r="E3" s="42"/>
      <c r="F3" s="42"/>
      <c r="G3" s="43"/>
    </row>
    <row r="4" spans="1:7">
      <c r="A4" s="44" t="s">
        <v>2</v>
      </c>
      <c r="B4" s="45"/>
      <c r="C4" s="45"/>
      <c r="D4" s="45"/>
      <c r="E4" s="45"/>
      <c r="F4" s="45"/>
      <c r="G4" s="46"/>
    </row>
    <row r="5" spans="1:7">
      <c r="A5" s="108" t="s">
        <v>439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9">
        <f>+F5+1</f>
        <v>2022</v>
      </c>
    </row>
    <row r="6" spans="1:7" ht="32.25">
      <c r="A6" s="89"/>
      <c r="B6" s="110"/>
      <c r="C6" s="110"/>
      <c r="D6" s="110"/>
      <c r="E6" s="110"/>
      <c r="F6" s="110"/>
      <c r="G6" s="10" t="s">
        <v>473</v>
      </c>
    </row>
    <row r="7" spans="1:7">
      <c r="A7" s="22" t="s">
        <v>441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>
      <c r="A8" s="23" t="s">
        <v>474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>
      <c r="A9" s="23" t="s">
        <v>475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>
      <c r="A10" s="23" t="s">
        <v>476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>
      <c r="A11" s="23" t="s">
        <v>477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>
      <c r="A12" s="23" t="s">
        <v>478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>
      <c r="A13" s="23" t="s">
        <v>479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>
      <c r="A14" s="24" t="s">
        <v>480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>
      <c r="A15" s="23" t="s">
        <v>481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>
      <c r="A16" s="25" t="s">
        <v>482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>
      <c r="A17" s="23" t="s">
        <v>483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>
      <c r="A18" s="23" t="s">
        <v>484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>
      <c r="A19" s="23" t="s">
        <v>485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>
      <c r="A20" s="20"/>
      <c r="B20" s="20"/>
      <c r="C20" s="20"/>
      <c r="D20" s="20"/>
      <c r="E20" s="20"/>
      <c r="F20" s="20"/>
      <c r="G20" s="20"/>
    </row>
    <row r="21" spans="1:7">
      <c r="A21" s="26" t="s">
        <v>447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>
      <c r="A22" s="23" t="s">
        <v>486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>
      <c r="A23" s="23" t="s">
        <v>487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>
      <c r="A24" s="23" t="s">
        <v>488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>
      <c r="A25" s="24" t="s">
        <v>489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>
      <c r="A26" s="23" t="s">
        <v>490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>
      <c r="A27" s="13"/>
      <c r="B27" s="20"/>
      <c r="C27" s="20"/>
      <c r="D27" s="20"/>
      <c r="E27" s="20"/>
      <c r="F27" s="20"/>
      <c r="G27" s="20"/>
    </row>
    <row r="28" spans="1:7">
      <c r="A28" s="1" t="s">
        <v>451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>
      <c r="A29" s="18" t="s">
        <v>285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>
      <c r="A30" s="13"/>
      <c r="B30" s="20"/>
      <c r="C30" s="20"/>
      <c r="D30" s="20"/>
      <c r="E30" s="20"/>
      <c r="F30" s="20"/>
      <c r="G30" s="20"/>
    </row>
    <row r="31" spans="1:7">
      <c r="A31" s="1" t="s">
        <v>491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>
      <c r="A32" s="13"/>
      <c r="B32" s="20"/>
      <c r="C32" s="20"/>
      <c r="D32" s="20"/>
      <c r="E32" s="20"/>
      <c r="F32" s="20"/>
      <c r="G32" s="20"/>
    </row>
    <row r="33" spans="1:7">
      <c r="A33" s="1" t="s">
        <v>287</v>
      </c>
      <c r="B33" s="3"/>
      <c r="C33" s="3"/>
      <c r="D33" s="3"/>
      <c r="E33" s="3"/>
      <c r="F33" s="3"/>
      <c r="G33" s="3"/>
    </row>
    <row r="34" spans="1:7" ht="45" customHeight="1">
      <c r="A34" s="27" t="s">
        <v>453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>
      <c r="A35" s="27" t="s">
        <v>492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>
      <c r="A36" s="1" t="s">
        <v>493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>
      <c r="A37" s="16"/>
      <c r="B37" s="28"/>
      <c r="C37" s="28"/>
      <c r="D37" s="28"/>
      <c r="E37" s="28"/>
      <c r="F37" s="28"/>
      <c r="G37" s="28"/>
    </row>
    <row r="38" spans="1:7">
      <c r="A38" s="21"/>
    </row>
    <row r="39" spans="1:7">
      <c r="A39" s="107" t="s">
        <v>494</v>
      </c>
      <c r="B39" s="107"/>
      <c r="C39" s="107"/>
      <c r="D39" s="107"/>
      <c r="E39" s="107"/>
      <c r="F39" s="107"/>
      <c r="G39" s="107"/>
    </row>
    <row r="40" spans="1:7">
      <c r="A40" s="107" t="s">
        <v>495</v>
      </c>
      <c r="B40" s="107"/>
      <c r="C40" s="107"/>
      <c r="D40" s="107"/>
      <c r="E40" s="107"/>
      <c r="F40" s="107"/>
      <c r="G40" s="10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>
      <c r="A1" s="104" t="s">
        <v>496</v>
      </c>
      <c r="B1" s="104"/>
      <c r="C1" s="104"/>
      <c r="D1" s="104"/>
      <c r="E1" s="104"/>
      <c r="F1" s="104"/>
      <c r="G1" s="104"/>
    </row>
    <row r="2" spans="1:7">
      <c r="A2" s="53" t="str">
        <f>'Formato 1'!A2</f>
        <v xml:space="preserve"> Sistema de Agua Potable y Alcantarillado Municipal de Valle de Santiago</v>
      </c>
      <c r="B2" s="54"/>
      <c r="C2" s="54"/>
      <c r="D2" s="54"/>
      <c r="E2" s="54"/>
      <c r="F2" s="54"/>
      <c r="G2" s="55"/>
    </row>
    <row r="3" spans="1:7">
      <c r="A3" s="41" t="s">
        <v>497</v>
      </c>
      <c r="B3" s="42"/>
      <c r="C3" s="42"/>
      <c r="D3" s="42"/>
      <c r="E3" s="42"/>
      <c r="F3" s="42"/>
      <c r="G3" s="43"/>
    </row>
    <row r="4" spans="1:7">
      <c r="A4" s="44" t="s">
        <v>2</v>
      </c>
      <c r="B4" s="45"/>
      <c r="C4" s="45"/>
      <c r="D4" s="45"/>
      <c r="E4" s="45"/>
      <c r="F4" s="45"/>
      <c r="G4" s="46"/>
    </row>
    <row r="5" spans="1:7">
      <c r="A5" s="111" t="s">
        <v>457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9">
        <v>2022</v>
      </c>
    </row>
    <row r="6" spans="1:7" ht="48.75" customHeight="1">
      <c r="A6" s="112"/>
      <c r="B6" s="110"/>
      <c r="C6" s="110"/>
      <c r="D6" s="110"/>
      <c r="E6" s="110"/>
      <c r="F6" s="110"/>
      <c r="G6" s="10" t="s">
        <v>498</v>
      </c>
    </row>
    <row r="7" spans="1:7">
      <c r="A7" s="6" t="s">
        <v>458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>
      <c r="A8" s="18" t="s">
        <v>459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>
      <c r="A9" s="18" t="s">
        <v>460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>
      <c r="A10" s="18" t="s">
        <v>461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>
      <c r="A11" s="19" t="s">
        <v>462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>
      <c r="A12" s="19" t="s">
        <v>463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>
      <c r="A13" s="18" t="s">
        <v>464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>
      <c r="A14" s="19" t="s">
        <v>465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>
      <c r="A15" s="18" t="s">
        <v>466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>
      <c r="A16" s="18" t="s">
        <v>467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" t="s">
        <v>468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>
      <c r="A19" s="18" t="s">
        <v>459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>
      <c r="A20" s="18" t="s">
        <v>460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>
      <c r="A21" s="18" t="s">
        <v>461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>
      <c r="A22" s="19" t="s">
        <v>462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>
      <c r="A23" s="18" t="s">
        <v>463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>
      <c r="A24" s="18" t="s">
        <v>464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>
      <c r="A25" s="18" t="s">
        <v>465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>
      <c r="A26" s="18" t="s">
        <v>469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>
      <c r="A27" s="18" t="s">
        <v>467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" t="s">
        <v>499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>
      <c r="A30" s="16"/>
      <c r="B30" s="16"/>
      <c r="C30" s="16"/>
      <c r="D30" s="16"/>
      <c r="E30" s="16"/>
      <c r="F30" s="16"/>
      <c r="G30" s="16"/>
    </row>
    <row r="31" spans="1:7">
      <c r="A31" s="21"/>
    </row>
    <row r="32" spans="1:7">
      <c r="A32" s="107" t="s">
        <v>494</v>
      </c>
      <c r="B32" s="107"/>
      <c r="C32" s="107"/>
      <c r="D32" s="107"/>
      <c r="E32" s="107"/>
      <c r="F32" s="107"/>
      <c r="G32" s="107"/>
    </row>
    <row r="33" spans="1:7">
      <c r="A33" s="107" t="s">
        <v>495</v>
      </c>
      <c r="B33" s="107"/>
      <c r="C33" s="107"/>
      <c r="D33" s="107"/>
      <c r="E33" s="107"/>
      <c r="F33" s="107"/>
      <c r="G33" s="10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>
      <c r="A1" s="113" t="s">
        <v>500</v>
      </c>
      <c r="B1" s="113"/>
      <c r="C1" s="113"/>
      <c r="D1" s="113"/>
      <c r="E1" s="113"/>
      <c r="F1" s="113"/>
    </row>
    <row r="2" spans="1:6" ht="20.100000000000001" customHeight="1">
      <c r="A2" s="40" t="str">
        <f>'Formato 1'!A2</f>
        <v xml:space="preserve"> Sistema de Agua Potable y Alcantarillado Municipal de Valle de Santiago</v>
      </c>
      <c r="B2" s="59"/>
      <c r="C2" s="59"/>
      <c r="D2" s="59"/>
      <c r="E2" s="59"/>
      <c r="F2" s="60"/>
    </row>
    <row r="3" spans="1:6" ht="29.25" customHeight="1">
      <c r="A3" s="61" t="s">
        <v>501</v>
      </c>
      <c r="B3" s="62"/>
      <c r="C3" s="62"/>
      <c r="D3" s="62"/>
      <c r="E3" s="62"/>
      <c r="F3" s="63"/>
    </row>
    <row r="4" spans="1:6" ht="35.25" customHeight="1">
      <c r="A4" s="49"/>
      <c r="B4" s="49" t="s">
        <v>502</v>
      </c>
      <c r="C4" s="49" t="s">
        <v>503</v>
      </c>
      <c r="D4" s="49" t="s">
        <v>504</v>
      </c>
      <c r="E4" s="49" t="s">
        <v>505</v>
      </c>
      <c r="F4" s="49" t="s">
        <v>506</v>
      </c>
    </row>
    <row r="5" spans="1:6" ht="12.75" customHeight="1">
      <c r="A5" s="5" t="s">
        <v>507</v>
      </c>
      <c r="B5" s="15"/>
      <c r="C5" s="15"/>
      <c r="D5" s="15"/>
      <c r="E5" s="15"/>
      <c r="F5" s="15"/>
    </row>
    <row r="6" spans="1:6" ht="30">
      <c r="A6" s="19" t="s">
        <v>508</v>
      </c>
      <c r="B6" s="20"/>
      <c r="C6" s="20"/>
      <c r="D6" s="20"/>
      <c r="E6" s="20"/>
      <c r="F6" s="20"/>
    </row>
    <row r="7" spans="1:6" ht="15">
      <c r="A7" s="19" t="s">
        <v>509</v>
      </c>
      <c r="B7" s="20"/>
      <c r="C7" s="20"/>
      <c r="D7" s="20"/>
      <c r="E7" s="20"/>
      <c r="F7" s="20"/>
    </row>
    <row r="8" spans="1:6" ht="15">
      <c r="A8" s="27"/>
      <c r="B8" s="13"/>
      <c r="C8" s="13"/>
      <c r="D8" s="13"/>
      <c r="E8" s="13"/>
      <c r="F8" s="13"/>
    </row>
    <row r="9" spans="1:6" ht="15">
      <c r="A9" s="5" t="s">
        <v>510</v>
      </c>
      <c r="B9" s="13"/>
      <c r="C9" s="13"/>
      <c r="D9" s="13"/>
      <c r="E9" s="13"/>
      <c r="F9" s="13"/>
    </row>
    <row r="10" spans="1:6" ht="15">
      <c r="A10" s="19" t="s">
        <v>511</v>
      </c>
      <c r="B10" s="20"/>
      <c r="C10" s="20"/>
      <c r="D10" s="20"/>
      <c r="E10" s="20"/>
      <c r="F10" s="20"/>
    </row>
    <row r="11" spans="1:6" ht="15">
      <c r="A11" s="38" t="s">
        <v>512</v>
      </c>
      <c r="B11" s="20"/>
      <c r="C11" s="20"/>
      <c r="D11" s="20"/>
      <c r="E11" s="20"/>
      <c r="F11" s="20"/>
    </row>
    <row r="12" spans="1:6" ht="15">
      <c r="A12" s="38" t="s">
        <v>513</v>
      </c>
      <c r="B12" s="20"/>
      <c r="C12" s="20"/>
      <c r="D12" s="20"/>
      <c r="E12" s="20"/>
      <c r="F12" s="20"/>
    </row>
    <row r="13" spans="1:6" ht="15">
      <c r="A13" s="38" t="s">
        <v>514</v>
      </c>
      <c r="B13" s="20"/>
      <c r="C13" s="20"/>
      <c r="D13" s="20"/>
      <c r="E13" s="20"/>
      <c r="F13" s="20"/>
    </row>
    <row r="14" spans="1:6" ht="15">
      <c r="A14" s="19" t="s">
        <v>515</v>
      </c>
      <c r="B14" s="20"/>
      <c r="C14" s="20"/>
      <c r="D14" s="20"/>
      <c r="E14" s="20"/>
      <c r="F14" s="20"/>
    </row>
    <row r="15" spans="1:6" ht="15">
      <c r="A15" s="38" t="s">
        <v>512</v>
      </c>
      <c r="B15" s="20"/>
      <c r="C15" s="20"/>
      <c r="D15" s="20"/>
      <c r="E15" s="20"/>
      <c r="F15" s="20"/>
    </row>
    <row r="16" spans="1:6" ht="15">
      <c r="A16" s="38" t="s">
        <v>513</v>
      </c>
      <c r="B16" s="20"/>
      <c r="C16" s="20"/>
      <c r="D16" s="20"/>
      <c r="E16" s="20"/>
      <c r="F16" s="20"/>
    </row>
    <row r="17" spans="1:6" ht="15">
      <c r="A17" s="38" t="s">
        <v>514</v>
      </c>
      <c r="B17" s="20"/>
      <c r="C17" s="20"/>
      <c r="D17" s="20"/>
      <c r="E17" s="20"/>
      <c r="F17" s="20"/>
    </row>
    <row r="18" spans="1:6" ht="15">
      <c r="A18" s="19" t="s">
        <v>516</v>
      </c>
      <c r="B18" s="50"/>
      <c r="C18" s="20"/>
      <c r="D18" s="20"/>
      <c r="E18" s="20"/>
      <c r="F18" s="20"/>
    </row>
    <row r="19" spans="1:6" ht="15">
      <c r="A19" s="19" t="s">
        <v>517</v>
      </c>
      <c r="B19" s="20"/>
      <c r="C19" s="20"/>
      <c r="D19" s="20"/>
      <c r="E19" s="20"/>
      <c r="F19" s="20"/>
    </row>
    <row r="20" spans="1:6" ht="30">
      <c r="A20" s="19" t="s">
        <v>518</v>
      </c>
      <c r="B20" s="51"/>
      <c r="C20" s="51"/>
      <c r="D20" s="51"/>
      <c r="E20" s="51"/>
      <c r="F20" s="51"/>
    </row>
    <row r="21" spans="1:6" ht="30">
      <c r="A21" s="19" t="s">
        <v>519</v>
      </c>
      <c r="B21" s="51"/>
      <c r="C21" s="51"/>
      <c r="D21" s="51"/>
      <c r="E21" s="51"/>
      <c r="F21" s="51"/>
    </row>
    <row r="22" spans="1:6" ht="30">
      <c r="A22" s="19" t="s">
        <v>520</v>
      </c>
      <c r="B22" s="51"/>
      <c r="C22" s="51"/>
      <c r="D22" s="51"/>
      <c r="E22" s="51"/>
      <c r="F22" s="51"/>
    </row>
    <row r="23" spans="1:6" ht="15">
      <c r="A23" s="19" t="s">
        <v>521</v>
      </c>
      <c r="B23" s="51"/>
      <c r="C23" s="51"/>
      <c r="D23" s="51"/>
      <c r="E23" s="51"/>
      <c r="F23" s="51"/>
    </row>
    <row r="24" spans="1:6" ht="15">
      <c r="A24" s="19" t="s">
        <v>522</v>
      </c>
      <c r="B24" s="52"/>
      <c r="C24" s="20"/>
      <c r="D24" s="20"/>
      <c r="E24" s="20"/>
      <c r="F24" s="20"/>
    </row>
    <row r="25" spans="1:6" ht="15">
      <c r="A25" s="19" t="s">
        <v>523</v>
      </c>
      <c r="B25" s="52"/>
      <c r="C25" s="20"/>
      <c r="D25" s="20"/>
      <c r="E25" s="20"/>
      <c r="F25" s="20"/>
    </row>
    <row r="26" spans="1:6" ht="15">
      <c r="A26" s="27"/>
      <c r="B26" s="13"/>
      <c r="C26" s="13"/>
      <c r="D26" s="13"/>
      <c r="E26" s="13"/>
      <c r="F26" s="13"/>
    </row>
    <row r="27" spans="1:6" ht="15">
      <c r="A27" s="5" t="s">
        <v>524</v>
      </c>
      <c r="B27" s="13"/>
      <c r="C27" s="13"/>
      <c r="D27" s="13"/>
      <c r="E27" s="13"/>
      <c r="F27" s="13"/>
    </row>
    <row r="28" spans="1:6" ht="15">
      <c r="A28" s="19" t="s">
        <v>525</v>
      </c>
      <c r="B28" s="20"/>
      <c r="C28" s="20"/>
      <c r="D28" s="20"/>
      <c r="E28" s="20"/>
      <c r="F28" s="20"/>
    </row>
    <row r="29" spans="1:6" ht="15">
      <c r="A29" s="27"/>
      <c r="B29" s="13"/>
      <c r="C29" s="13"/>
      <c r="D29" s="13"/>
      <c r="E29" s="13"/>
      <c r="F29" s="13"/>
    </row>
    <row r="30" spans="1:6" ht="15">
      <c r="A30" s="5" t="s">
        <v>526</v>
      </c>
      <c r="B30" s="13"/>
      <c r="C30" s="13"/>
      <c r="D30" s="13"/>
      <c r="E30" s="13"/>
      <c r="F30" s="13"/>
    </row>
    <row r="31" spans="1:6" ht="15">
      <c r="A31" s="19" t="s">
        <v>511</v>
      </c>
      <c r="B31" s="20"/>
      <c r="C31" s="20"/>
      <c r="D31" s="20"/>
      <c r="E31" s="20"/>
      <c r="F31" s="20"/>
    </row>
    <row r="32" spans="1:6" ht="15">
      <c r="A32" s="19" t="s">
        <v>515</v>
      </c>
      <c r="B32" s="20"/>
      <c r="C32" s="20"/>
      <c r="D32" s="20"/>
      <c r="E32" s="20"/>
      <c r="F32" s="20"/>
    </row>
    <row r="33" spans="1:6" ht="15">
      <c r="A33" s="19" t="s">
        <v>527</v>
      </c>
      <c r="B33" s="20"/>
      <c r="C33" s="20"/>
      <c r="D33" s="20"/>
      <c r="E33" s="20"/>
      <c r="F33" s="20"/>
    </row>
    <row r="34" spans="1:6" ht="15">
      <c r="A34" s="27"/>
      <c r="B34" s="13"/>
      <c r="C34" s="13"/>
      <c r="D34" s="13"/>
      <c r="E34" s="13"/>
      <c r="F34" s="13"/>
    </row>
    <row r="35" spans="1:6" ht="15">
      <c r="A35" s="5" t="s">
        <v>528</v>
      </c>
      <c r="B35" s="13"/>
      <c r="C35" s="13"/>
      <c r="D35" s="13"/>
      <c r="E35" s="13"/>
      <c r="F35" s="13"/>
    </row>
    <row r="36" spans="1:6" ht="15">
      <c r="A36" s="19" t="s">
        <v>529</v>
      </c>
      <c r="B36" s="20"/>
      <c r="C36" s="20"/>
      <c r="D36" s="20"/>
      <c r="E36" s="20"/>
      <c r="F36" s="20"/>
    </row>
    <row r="37" spans="1:6" ht="15">
      <c r="A37" s="19" t="s">
        <v>530</v>
      </c>
      <c r="B37" s="20"/>
      <c r="C37" s="20"/>
      <c r="D37" s="20"/>
      <c r="E37" s="20"/>
      <c r="F37" s="20"/>
    </row>
    <row r="38" spans="1:6" ht="15">
      <c r="A38" s="19" t="s">
        <v>531</v>
      </c>
      <c r="B38" s="52"/>
      <c r="C38" s="20"/>
      <c r="D38" s="20"/>
      <c r="E38" s="20"/>
      <c r="F38" s="20"/>
    </row>
    <row r="39" spans="1:6" ht="15">
      <c r="A39" s="27"/>
      <c r="B39" s="13"/>
      <c r="C39" s="13"/>
      <c r="D39" s="13"/>
      <c r="E39" s="13"/>
      <c r="F39" s="13"/>
    </row>
    <row r="40" spans="1:6" ht="15">
      <c r="A40" s="5" t="s">
        <v>532</v>
      </c>
      <c r="B40" s="20"/>
      <c r="C40" s="20"/>
      <c r="D40" s="20"/>
      <c r="E40" s="20"/>
      <c r="F40" s="20"/>
    </row>
    <row r="41" spans="1:6" ht="15">
      <c r="A41" s="27"/>
      <c r="B41" s="13"/>
      <c r="C41" s="13"/>
      <c r="D41" s="13"/>
      <c r="E41" s="13"/>
      <c r="F41" s="13"/>
    </row>
    <row r="42" spans="1:6" ht="15">
      <c r="A42" s="5" t="s">
        <v>533</v>
      </c>
      <c r="B42" s="13"/>
      <c r="C42" s="13"/>
      <c r="D42" s="13"/>
      <c r="E42" s="13"/>
      <c r="F42" s="13"/>
    </row>
    <row r="43" spans="1:6" ht="15">
      <c r="A43" s="19" t="s">
        <v>534</v>
      </c>
      <c r="B43" s="20"/>
      <c r="C43" s="20"/>
      <c r="D43" s="20"/>
      <c r="E43" s="20"/>
      <c r="F43" s="20"/>
    </row>
    <row r="44" spans="1:6" ht="15">
      <c r="A44" s="19" t="s">
        <v>535</v>
      </c>
      <c r="B44" s="20"/>
      <c r="C44" s="20"/>
      <c r="D44" s="20"/>
      <c r="E44" s="20"/>
      <c r="F44" s="20"/>
    </row>
    <row r="45" spans="1:6" ht="15">
      <c r="A45" s="19" t="s">
        <v>536</v>
      </c>
      <c r="B45" s="20"/>
      <c r="C45" s="20"/>
      <c r="D45" s="20"/>
      <c r="E45" s="20"/>
      <c r="F45" s="20"/>
    </row>
    <row r="46" spans="1:6" ht="15">
      <c r="A46" s="27"/>
      <c r="B46" s="13"/>
      <c r="C46" s="13"/>
      <c r="D46" s="13"/>
      <c r="E46" s="13"/>
      <c r="F46" s="13"/>
    </row>
    <row r="47" spans="1:6" ht="30">
      <c r="A47" s="5" t="s">
        <v>537</v>
      </c>
      <c r="B47" s="13"/>
      <c r="C47" s="13"/>
      <c r="D47" s="13"/>
      <c r="E47" s="13"/>
      <c r="F47" s="13"/>
    </row>
    <row r="48" spans="1:6" ht="15">
      <c r="A48" s="19" t="s">
        <v>535</v>
      </c>
      <c r="B48" s="51"/>
      <c r="C48" s="51"/>
      <c r="D48" s="51"/>
      <c r="E48" s="51"/>
      <c r="F48" s="51"/>
    </row>
    <row r="49" spans="1:6" ht="15">
      <c r="A49" s="19" t="s">
        <v>536</v>
      </c>
      <c r="B49" s="51"/>
      <c r="C49" s="51"/>
      <c r="D49" s="51"/>
      <c r="E49" s="51"/>
      <c r="F49" s="51"/>
    </row>
    <row r="50" spans="1:6" ht="15">
      <c r="A50" s="27"/>
      <c r="B50" s="13"/>
      <c r="C50" s="13"/>
      <c r="D50" s="13"/>
      <c r="E50" s="13"/>
      <c r="F50" s="13"/>
    </row>
    <row r="51" spans="1:6" ht="15">
      <c r="A51" s="5" t="s">
        <v>538</v>
      </c>
      <c r="B51" s="13"/>
      <c r="C51" s="13"/>
      <c r="D51" s="13"/>
      <c r="E51" s="13"/>
      <c r="F51" s="13"/>
    </row>
    <row r="52" spans="1:6" ht="15">
      <c r="A52" s="19" t="s">
        <v>535</v>
      </c>
      <c r="B52" s="20"/>
      <c r="C52" s="20"/>
      <c r="D52" s="20"/>
      <c r="E52" s="20"/>
      <c r="F52" s="20"/>
    </row>
    <row r="53" spans="1:6" ht="15">
      <c r="A53" s="19" t="s">
        <v>536</v>
      </c>
      <c r="B53" s="20"/>
      <c r="C53" s="20"/>
      <c r="D53" s="20"/>
      <c r="E53" s="20"/>
      <c r="F53" s="20"/>
    </row>
    <row r="54" spans="1:6" ht="15">
      <c r="A54" s="19" t="s">
        <v>539</v>
      </c>
      <c r="B54" s="20"/>
      <c r="C54" s="20"/>
      <c r="D54" s="20"/>
      <c r="E54" s="20"/>
      <c r="F54" s="20"/>
    </row>
    <row r="55" spans="1:6" ht="15">
      <c r="A55" s="27"/>
      <c r="B55" s="13"/>
      <c r="C55" s="13"/>
      <c r="D55" s="13"/>
      <c r="E55" s="13"/>
      <c r="F55" s="13"/>
    </row>
    <row r="56" spans="1:6" ht="44.25" customHeight="1">
      <c r="A56" s="5" t="s">
        <v>540</v>
      </c>
      <c r="B56" s="13"/>
      <c r="C56" s="13"/>
      <c r="D56" s="13"/>
      <c r="E56" s="13"/>
      <c r="F56" s="13"/>
    </row>
    <row r="57" spans="1:6" ht="20.100000000000001" customHeight="1">
      <c r="A57" s="19" t="s">
        <v>535</v>
      </c>
      <c r="B57" s="20"/>
      <c r="C57" s="20"/>
      <c r="D57" s="20"/>
      <c r="E57" s="20"/>
      <c r="F57" s="20"/>
    </row>
    <row r="58" spans="1:6" ht="20.100000000000001" customHeight="1">
      <c r="A58" s="19" t="s">
        <v>536</v>
      </c>
      <c r="B58" s="20"/>
      <c r="C58" s="20"/>
      <c r="D58" s="20"/>
      <c r="E58" s="20"/>
      <c r="F58" s="20"/>
    </row>
    <row r="59" spans="1:6" ht="20.100000000000001" customHeight="1">
      <c r="A59" s="27"/>
      <c r="B59" s="13"/>
      <c r="C59" s="13"/>
      <c r="D59" s="13"/>
      <c r="E59" s="13"/>
      <c r="F59" s="13"/>
    </row>
    <row r="60" spans="1:6" ht="20.100000000000001" customHeight="1">
      <c r="A60" s="5" t="s">
        <v>541</v>
      </c>
      <c r="B60" s="13"/>
      <c r="C60" s="13"/>
      <c r="D60" s="13"/>
      <c r="E60" s="13"/>
      <c r="F60" s="13"/>
    </row>
    <row r="61" spans="1:6" ht="20.100000000000001" customHeight="1">
      <c r="A61" s="19" t="s">
        <v>542</v>
      </c>
      <c r="B61" s="20"/>
      <c r="C61" s="20"/>
      <c r="D61" s="20"/>
      <c r="E61" s="20"/>
      <c r="F61" s="20"/>
    </row>
    <row r="62" spans="1:6" ht="20.100000000000001" customHeight="1">
      <c r="A62" s="19" t="s">
        <v>543</v>
      </c>
      <c r="B62" s="52"/>
      <c r="C62" s="20"/>
      <c r="D62" s="20"/>
      <c r="E62" s="20"/>
      <c r="F62" s="20"/>
    </row>
    <row r="63" spans="1:6" ht="20.100000000000001" customHeight="1">
      <c r="A63" s="27"/>
      <c r="B63" s="13"/>
      <c r="C63" s="13"/>
      <c r="D63" s="13"/>
      <c r="E63" s="13"/>
      <c r="F63" s="13"/>
    </row>
    <row r="64" spans="1:6" ht="20.100000000000001" customHeight="1">
      <c r="A64" s="5" t="s">
        <v>544</v>
      </c>
      <c r="B64" s="13"/>
      <c r="C64" s="13"/>
      <c r="D64" s="13"/>
      <c r="E64" s="13"/>
      <c r="F64" s="13"/>
    </row>
    <row r="65" spans="1:6" ht="20.100000000000001" customHeight="1">
      <c r="A65" s="19" t="s">
        <v>545</v>
      </c>
      <c r="B65" s="20"/>
      <c r="C65" s="20"/>
      <c r="D65" s="20"/>
      <c r="E65" s="20"/>
      <c r="F65" s="20"/>
    </row>
    <row r="66" spans="1:6" ht="20.100000000000001" customHeight="1">
      <c r="A66" s="19" t="s">
        <v>546</v>
      </c>
      <c r="B66" s="20"/>
      <c r="C66" s="20"/>
      <c r="D66" s="20"/>
      <c r="E66" s="20"/>
      <c r="F66" s="20"/>
    </row>
    <row r="67" spans="1:6" ht="20.100000000000001" customHeight="1">
      <c r="A67" s="48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2024-10-04T17:03:11Z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