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PARA FIRMA\"/>
    </mc:Choice>
  </mc:AlternateContent>
  <xr:revisionPtr revIDLastSave="0" documentId="13_ncr:1_{EF9BFF0F-8A26-4AED-97ED-7E7D8189E2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<sst xmlns="http://schemas.openxmlformats.org/spreadsheetml/2006/main" count="68" uniqueCount="67">
  <si>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</si>
  <si>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</si>
  <si>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</si>
  <si>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</si>
  <si>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</si>
  <si>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</si>
  <si>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</si>
  <si>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</si>
  <si>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</si>
  <si>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</si>
  <si>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</si>
  <si>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</si>
  <si>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</si>
  <si>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</si>
  <si>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</si>
  <si>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</si>
  <si>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</si>
  <si>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</si>
  <si>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</si>
  <si>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</si>
  <si>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</si>
  <si>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</si>
  <si>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</si>
  <si>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</si>
  <si>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</si>
  <si>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</si>
  <si>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</si>
  <si>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</si>
  <si>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</si>
  <si>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</si>
  <si>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</si>
  <si>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</si>
  <si>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</si>
  <si>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</si>
  <si>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</si>
  <si>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</si>
  <si>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</si>
  <si>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</si>
  <si>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</si>
  <si>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</si>
  <si>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</si>
  <si>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</si>
  <si>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</si>
  <si>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</si>
  <si>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</si>
  <si>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</si>
  <si>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</si>
  <si>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</si>
  <si>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</si>
  <si>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</si>
  <si>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</si>
  <si>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</si>
  <si>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</si>
  <si>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</si>
  <si>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</si>
  <si>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</si>
  <si>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</si>
  <si>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</si>
  <si>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</si>
  <si>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</si>
  <si>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</si>
  <si>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</si>
  <si>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</si>
  <si>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de Agua Potable y Alcantarillado Municipal de Valle de Santiago
Gasto por Categoría Programática
Del 1 de Enero al 30 de Septiembre de 2024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</si>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</sst>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0" xfId="8" applyFont="1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0" fillId="0" borderId="4" xfId="0" applyBorder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2181224</xdr:colOff>
      <xdr:row>0</xdr:row>
      <xdr:rowOff>450094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498928C3-902E-4E9D-BB91-906853D6F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81224" cy="45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showGridLines="0" tabSelected="1" zoomScaleNormal="100" zoomScaleSheetLayoutView="90" workbookViewId="0">
      <selection activeCell="A50" sqref="A1:G5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1" t="s">
        <v>63</v>
      </c>
      <c r="B1" s="14"/>
      <c r="C1" s="14"/>
      <c r="D1" s="14"/>
      <c r="E1" s="14"/>
      <c r="F1" s="14"/>
      <c r="G1" s="17"/>
    </row>
    <row r="2" spans="1:8" ht="15" customHeight="1" x14ac:dyDescent="0.2">
      <c r="A2" s="22"/>
      <c r="B2" s="14" t="s">
        <v>31</v>
      </c>
      <c r="C2" s="14"/>
      <c r="D2" s="14"/>
      <c r="E2" s="14"/>
      <c r="F2" s="14"/>
      <c r="G2" s="15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6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5"/>
      <c r="B5" s="13"/>
      <c r="C5" s="13"/>
      <c r="D5" s="13"/>
      <c r="E5" s="13"/>
      <c r="F5" s="13"/>
      <c r="G5" s="13"/>
    </row>
    <row r="6" spans="1:8" x14ac:dyDescent="0.2">
      <c r="A6" s="26" t="s">
        <v>25</v>
      </c>
      <c r="B6" s="5">
        <f>+B7+B10+B19+B23+B26+B31</f>
        <v>73576055.420000002</v>
      </c>
      <c r="C6" s="5">
        <f t="shared" ref="C6:G6" si="0">+C7+C10+C19+C23+C26+C31</f>
        <v>2604140</v>
      </c>
      <c r="D6" s="5">
        <f t="shared" si="0"/>
        <v>76180195.420000002</v>
      </c>
      <c r="E6" s="5">
        <f t="shared" si="0"/>
        <v>41594713.670000002</v>
      </c>
      <c r="F6" s="5">
        <f t="shared" si="0"/>
        <v>41594713.670000002</v>
      </c>
      <c r="G6" s="5">
        <f t="shared" si="0"/>
        <v>34585481.75</v>
      </c>
    </row>
    <row r="7" spans="1:8" x14ac:dyDescent="0.2">
      <c r="A7" s="27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8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39</v>
      </c>
    </row>
    <row r="9" spans="1:8" x14ac:dyDescent="0.2">
      <c r="A9" s="28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40</v>
      </c>
    </row>
    <row r="10" spans="1:8" x14ac:dyDescent="0.2">
      <c r="A10" s="27" t="s">
        <v>3</v>
      </c>
      <c r="B10" s="9">
        <f>SUM(B11:B18)</f>
        <v>73576055.420000002</v>
      </c>
      <c r="C10" s="9">
        <f>SUM(C11:C18)</f>
        <v>2604140</v>
      </c>
      <c r="D10" s="9">
        <f t="shared" ref="D10:G10" si="2">SUM(D11:D18)</f>
        <v>76180195.420000002</v>
      </c>
      <c r="E10" s="9">
        <f t="shared" si="2"/>
        <v>41594713.670000002</v>
      </c>
      <c r="F10" s="9">
        <f t="shared" si="2"/>
        <v>41594713.670000002</v>
      </c>
      <c r="G10" s="9">
        <f t="shared" si="2"/>
        <v>34585481.75</v>
      </c>
      <c r="H10" s="8">
        <v>0</v>
      </c>
    </row>
    <row r="11" spans="1:8" x14ac:dyDescent="0.2">
      <c r="A11" s="28" t="s">
        <v>4</v>
      </c>
      <c r="B11" s="10">
        <v>25276334.170000002</v>
      </c>
      <c r="C11" s="10">
        <v>1831301</v>
      </c>
      <c r="D11" s="10">
        <f t="shared" ref="D11:D18" si="3">B11+C11</f>
        <v>27107635.170000002</v>
      </c>
      <c r="E11" s="10">
        <v>15407632.529999999</v>
      </c>
      <c r="F11" s="10">
        <v>15407632.529999999</v>
      </c>
      <c r="G11" s="10">
        <f t="shared" ref="G11:G18" si="4">D11-E11</f>
        <v>11700002.640000002</v>
      </c>
      <c r="H11" s="8" t="s">
        <v>41</v>
      </c>
    </row>
    <row r="12" spans="1:8" x14ac:dyDescent="0.2">
      <c r="A12" s="28" t="s">
        <v>5</v>
      </c>
      <c r="B12" s="10">
        <v>31654392.98</v>
      </c>
      <c r="C12" s="10">
        <v>-234361</v>
      </c>
      <c r="D12" s="10">
        <f t="shared" si="3"/>
        <v>31420031.98</v>
      </c>
      <c r="E12" s="10">
        <v>18738164.370000001</v>
      </c>
      <c r="F12" s="10">
        <v>18738164.370000001</v>
      </c>
      <c r="G12" s="10">
        <f t="shared" si="4"/>
        <v>12681867.609999999</v>
      </c>
      <c r="H12" s="8" t="s">
        <v>42</v>
      </c>
    </row>
    <row r="13" spans="1:8" x14ac:dyDescent="0.2">
      <c r="A13" s="28" t="s">
        <v>6</v>
      </c>
      <c r="B13" s="10">
        <v>15791869.390000001</v>
      </c>
      <c r="C13" s="10">
        <v>1007200</v>
      </c>
      <c r="D13" s="10">
        <f t="shared" si="3"/>
        <v>16799069.390000001</v>
      </c>
      <c r="E13" s="10">
        <v>6951835</v>
      </c>
      <c r="F13" s="10">
        <v>6951835</v>
      </c>
      <c r="G13" s="10">
        <f t="shared" si="4"/>
        <v>9847234.3900000006</v>
      </c>
      <c r="H13" s="8" t="s">
        <v>43</v>
      </c>
    </row>
    <row r="14" spans="1:8" x14ac:dyDescent="0.2">
      <c r="A14" s="28" t="s">
        <v>7</v>
      </c>
      <c r="B14" s="10">
        <v>853458.88</v>
      </c>
      <c r="C14" s="10">
        <v>0</v>
      </c>
      <c r="D14" s="10">
        <f t="shared" si="3"/>
        <v>853458.88</v>
      </c>
      <c r="E14" s="10">
        <v>497081.77</v>
      </c>
      <c r="F14" s="10">
        <v>497081.77</v>
      </c>
      <c r="G14" s="10">
        <f t="shared" si="4"/>
        <v>356377.11</v>
      </c>
      <c r="H14" s="8" t="s">
        <v>44</v>
      </c>
    </row>
    <row r="15" spans="1:8" x14ac:dyDescent="0.2">
      <c r="A15" s="28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45</v>
      </c>
    </row>
    <row r="16" spans="1:8" x14ac:dyDescent="0.2">
      <c r="A16" s="28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46</v>
      </c>
    </row>
    <row r="17" spans="1:8" x14ac:dyDescent="0.2">
      <c r="A17" s="28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47</v>
      </c>
    </row>
    <row r="18" spans="1:8" x14ac:dyDescent="0.2">
      <c r="A18" s="28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48</v>
      </c>
    </row>
    <row r="19" spans="1:8" x14ac:dyDescent="0.2">
      <c r="A19" s="27" t="s">
        <v>12</v>
      </c>
      <c r="B19" s="9">
        <f>SUM(B20:B22)</f>
        <v>0</v>
      </c>
      <c r="C19" s="9">
        <f>SUM(C20:C22)</f>
        <v>0</v>
      </c>
      <c r="D19" s="9">
        <f t="shared" ref="D19:G19" si="5">SUM(D20:D22)</f>
        <v>0</v>
      </c>
      <c r="E19" s="9">
        <f t="shared" si="5"/>
        <v>0</v>
      </c>
      <c r="F19" s="9">
        <f t="shared" si="5"/>
        <v>0</v>
      </c>
      <c r="G19" s="9">
        <f t="shared" si="5"/>
        <v>0</v>
      </c>
      <c r="H19" s="8">
        <v>0</v>
      </c>
    </row>
    <row r="20" spans="1:8" x14ac:dyDescent="0.2">
      <c r="A20" s="28" t="s">
        <v>13</v>
      </c>
      <c r="B20" s="10">
        <v>0</v>
      </c>
      <c r="C20" s="10">
        <v>0</v>
      </c>
      <c r="D20" s="10">
        <f t="shared" ref="D20:D22" si="6">B20+C20</f>
        <v>0</v>
      </c>
      <c r="E20" s="10">
        <v>0</v>
      </c>
      <c r="F20" s="10">
        <v>0</v>
      </c>
      <c r="G20" s="10">
        <f t="shared" ref="G20:G22" si="7">D20-E20</f>
        <v>0</v>
      </c>
      <c r="H20" s="8" t="s">
        <v>49</v>
      </c>
    </row>
    <row r="21" spans="1:8" x14ac:dyDescent="0.2">
      <c r="A21" s="28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50</v>
      </c>
    </row>
    <row r="22" spans="1:8" x14ac:dyDescent="0.2">
      <c r="A22" s="28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51</v>
      </c>
    </row>
    <row r="23" spans="1:8" x14ac:dyDescent="0.2">
      <c r="A23" s="27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8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52</v>
      </c>
    </row>
    <row r="25" spans="1:8" x14ac:dyDescent="0.2">
      <c r="A25" s="28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53</v>
      </c>
    </row>
    <row r="26" spans="1:8" x14ac:dyDescent="0.2">
      <c r="A26" s="27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8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54</v>
      </c>
    </row>
    <row r="28" spans="1:8" x14ac:dyDescent="0.2">
      <c r="A28" s="28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55</v>
      </c>
    </row>
    <row r="29" spans="1:8" x14ac:dyDescent="0.2">
      <c r="A29" s="28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56</v>
      </c>
    </row>
    <row r="30" spans="1:8" x14ac:dyDescent="0.2">
      <c r="A30" s="28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57</v>
      </c>
    </row>
    <row r="31" spans="1:8" x14ac:dyDescent="0.2">
      <c r="A31" s="27" t="s">
        <v>35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8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58</v>
      </c>
    </row>
    <row r="33" spans="1:8" x14ac:dyDescent="0.2">
      <c r="A33" s="29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59</v>
      </c>
    </row>
    <row r="34" spans="1:8" x14ac:dyDescent="0.2">
      <c r="A34" s="29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60</v>
      </c>
    </row>
    <row r="35" spans="1:8" x14ac:dyDescent="0.2">
      <c r="A35" s="29" t="s">
        <v>38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61</v>
      </c>
    </row>
    <row r="36" spans="1:8" x14ac:dyDescent="0.2">
      <c r="A36" s="29"/>
      <c r="B36" s="9"/>
      <c r="C36" s="9"/>
      <c r="D36" s="9"/>
      <c r="E36" s="9"/>
      <c r="F36" s="9"/>
      <c r="G36" s="9"/>
      <c r="H36" s="8"/>
    </row>
    <row r="37" spans="1:8" ht="13.5" customHeight="1" x14ac:dyDescent="0.25">
      <c r="A37" s="30"/>
      <c r="B37" s="11">
        <f t="shared" ref="B37:G37" si="17">+B6+B33+B34+B35</f>
        <v>73576055.420000002</v>
      </c>
      <c r="C37" s="11">
        <f t="shared" si="17"/>
        <v>2604140</v>
      </c>
      <c r="D37" s="11">
        <f t="shared" si="17"/>
        <v>76180195.420000002</v>
      </c>
      <c r="E37" s="11">
        <f t="shared" si="17"/>
        <v>41594713.670000002</v>
      </c>
      <c r="F37" s="11">
        <f t="shared" si="17"/>
        <v>41594713.670000002</v>
      </c>
      <c r="G37" s="11">
        <f t="shared" si="17"/>
        <v>34585481.75</v>
      </c>
    </row>
    <row r="39" spans="1:8" x14ac:dyDescent="0.2">
      <c r="A39" s="12" t="s">
        <v>62</v>
      </c>
    </row>
    <row r="46" spans="1:8" x14ac:dyDescent="0.2">
      <c r="A46" s="18"/>
      <c r="B46" s="18"/>
      <c r="C46" s="19" t="s">
        <v>64</v>
      </c>
      <c r="D46" s="19"/>
    </row>
    <row r="47" spans="1:8" x14ac:dyDescent="0.2">
      <c r="A47" s="19" t="s">
        <v>64</v>
      </c>
      <c r="B47" s="19"/>
      <c r="C47" s="19"/>
      <c r="D47" s="19"/>
    </row>
    <row r="48" spans="1:8" ht="30" customHeight="1" x14ac:dyDescent="0.2">
      <c r="A48" s="20" t="s">
        <v>65</v>
      </c>
      <c r="B48" s="20"/>
      <c r="C48" s="20" t="s">
        <v>66</v>
      </c>
      <c r="D48" s="20"/>
    </row>
    <row r="49" spans="1:4" x14ac:dyDescent="0.2">
      <c r="A49" s="12"/>
      <c r="B49" s="12"/>
      <c r="C49" s="12"/>
      <c r="D49" s="12"/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8">
    <mergeCell ref="A48:B48"/>
    <mergeCell ref="C48:D48"/>
    <mergeCell ref="B2:F2"/>
    <mergeCell ref="G2:G3"/>
    <mergeCell ref="A1:G1"/>
    <mergeCell ref="A2:A4"/>
    <mergeCell ref="C46:D47"/>
    <mergeCell ref="A47:B47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B6:G9 B32:G37 B10:C31 E10:F31" unlockedFormula="1"/>
    <ignoredError sqref="G10:G31 D10:D31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2024-10-04T01:45:58Z</cp:lastPrinted>
  <dcterms:created xsi:type="dcterms:W3CDTF">2012-12-11T21:13:37Z</dcterms:created>
  <dcterms:modified xsi:type="dcterms:W3CDTF">2024-10-04T01:46:04Z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