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BEA98DFA-2CE3-4524-8649-FE87B2E448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<sst xmlns="http://schemas.openxmlformats.org/spreadsheetml/2006/main" count="66" uniqueCount="64">
  <si>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</si>
  <si>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</si>
  <si>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</si>
  <si>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</si>
  <si>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</si>
  <si>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</si>
  <si>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</si>
  <si>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</si>
  <si>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</si>
  <si>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</si>
  <si>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</si>
  <si>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</si>
  <si>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</si>
  <si>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</si>
  <si>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</si>
  <si>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</si>
  <si>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</si>
  <si>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</si>
  <si>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</si>
  <si>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</si>
  <si>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</si>
  <si>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</si>
  <si>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</si>
  <si>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</si>
  <si>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</si>
  <si>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</si>
  <si>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</si>
  <si>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</si>
  <si>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</si>
  <si>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</si>
  <si>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</si>
  <si>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</si>
  <si>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</si>
  <si>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</si>
  <si>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</si>
  <si>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</si>
  <si>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</si>
  <si>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</si>
  <si>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</si>
  <si>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</si>
  <si>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</si>
  <si>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</si>
  <si>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</si>
  <si>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</si>
  <si>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</si>
  <si>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</si>
  <si>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</si>
  <si>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</si>
  <si>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</si>
  <si>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</si>
  <si>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</si>
  <si>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</si>
  <si>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</si>
  <si>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</si>
  <si>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</si>
  <si>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</si>
  <si>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</si>
  <si>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</si>
  <si>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</si>
  <si>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</si>
  <si>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Situación Financiera
Al 30 de Septiembre de 2024
(Cifras en Pesos)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</si>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</sst>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1819274</xdr:colOff>
      <xdr:row>0</xdr:row>
      <xdr:rowOff>476250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8C0E613E-FDFF-4784-BDFD-ADA6F775A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192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zoomScaleNormal="100" zoomScaleSheetLayoutView="100" workbookViewId="0">
      <selection activeCell="A60" sqref="A1:F6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41115386.229999997</v>
      </c>
      <c r="C5" s="18">
        <v>23704639.649999999</v>
      </c>
      <c r="D5" s="9" t="s">
        <v>36</v>
      </c>
      <c r="E5" s="18">
        <v>29711748.34</v>
      </c>
      <c r="F5" s="21">
        <v>33117265.27</v>
      </c>
    </row>
    <row r="6" spans="1:6" x14ac:dyDescent="0.2">
      <c r="A6" s="9" t="s">
        <v>23</v>
      </c>
      <c r="B6" s="18">
        <v>51702599.770000003</v>
      </c>
      <c r="C6" s="18">
        <v>48340340.490000002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1892320.75</v>
      </c>
      <c r="C7" s="18">
        <v>1749105.26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21">
        <v>42598.28</v>
      </c>
    </row>
    <row r="13" spans="1:6" x14ac:dyDescent="0.2">
      <c r="A13" s="8" t="s">
        <v>52</v>
      </c>
      <c r="B13" s="20">
        <f>SUM(B5:B11)</f>
        <v>94985714.530000001</v>
      </c>
      <c r="C13" s="20">
        <f>SUM(C5:C11)</f>
        <v>74069493.180000007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29754346.620000001</v>
      </c>
      <c r="F14" s="25">
        <f>SUM(F5:F12)</f>
        <v>33159863.550000001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29460486.399999999</v>
      </c>
      <c r="C18" s="18">
        <v>33365992.440000001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41263206.600000001</v>
      </c>
      <c r="C19" s="18">
        <v>38156338.57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2266660.58</v>
      </c>
      <c r="C20" s="18">
        <v>2266660.58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-14802597.27</v>
      </c>
      <c r="C21" s="18">
        <v>-14804691.07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1889155.8</v>
      </c>
      <c r="C22" s="18">
        <v>1889155.8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60076912.109999999</v>
      </c>
      <c r="C26" s="20">
        <f>SUM(C16:C24)</f>
        <v>60873456.32</v>
      </c>
      <c r="D26" s="12" t="s">
        <v>50</v>
      </c>
      <c r="E26" s="20">
        <f>SUM(E24+E14)</f>
        <v>29754346.620000001</v>
      </c>
      <c r="F26" s="25">
        <f>SUM(F14+F24)</f>
        <v>33159863.550000001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155062626.63999999</v>
      </c>
      <c r="C28" s="20">
        <f>C13+C26</f>
        <v>134942949.5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44115913.600000001</v>
      </c>
      <c r="F30" s="25">
        <f>SUM(F31:F33)</f>
        <v>44115913.600000001</v>
      </c>
    </row>
    <row r="31" spans="1:6" x14ac:dyDescent="0.2">
      <c r="A31" s="13"/>
      <c r="B31" s="14"/>
      <c r="C31" s="15"/>
      <c r="D31" s="9" t="s">
        <v>2</v>
      </c>
      <c r="E31" s="18">
        <v>40162201.170000002</v>
      </c>
      <c r="F31" s="21">
        <v>40162201.170000002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21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81192366.420000002</v>
      </c>
      <c r="F35" s="25">
        <f>SUM(F36:F40)</f>
        <v>57667172.349999994</v>
      </c>
    </row>
    <row r="36" spans="1:6" x14ac:dyDescent="0.2">
      <c r="A36" s="13"/>
      <c r="B36" s="14"/>
      <c r="C36" s="15"/>
      <c r="D36" s="9" t="s">
        <v>46</v>
      </c>
      <c r="E36" s="18">
        <v>27872360.539999999</v>
      </c>
      <c r="F36" s="21">
        <v>17239907.690000001</v>
      </c>
    </row>
    <row r="37" spans="1:6" x14ac:dyDescent="0.2">
      <c r="A37" s="13"/>
      <c r="B37" s="14"/>
      <c r="C37" s="15"/>
      <c r="D37" s="9" t="s">
        <v>14</v>
      </c>
      <c r="E37" s="18">
        <v>53320005.880000003</v>
      </c>
      <c r="F37" s="21">
        <v>40427264.659999996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125308280.02000001</v>
      </c>
      <c r="F46" s="25">
        <f>SUM(F42+F35+F30)</f>
        <v>101783085.94999999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155062626.64000002</v>
      </c>
      <c r="F48" s="20">
        <f>F46+F26</f>
        <v>134942949.5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8" spans="1:6" x14ac:dyDescent="0.2">
      <c r="A58" s="29" t="s">
        <v>61</v>
      </c>
      <c r="D58" s="30" t="s">
        <v>61</v>
      </c>
    </row>
    <row r="59" spans="1:6" ht="22.5" x14ac:dyDescent="0.2">
      <c r="A59" s="31" t="s">
        <v>62</v>
      </c>
      <c r="D59" s="31" t="s">
        <v>63</v>
      </c>
    </row>
    <row r="60" spans="1:6" ht="18" customHeight="1" x14ac:dyDescent="0.2"/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  <ignoredErrors>
    <ignoredError sqref="E14:F48 B13:C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2024-10-04T00:58:04Z</cp:lastPrinted>
  <dcterms:created xsi:type="dcterms:W3CDTF">2012-12-11T20:26:08Z</dcterms:created>
  <dcterms:modified xsi:type="dcterms:W3CDTF">2024-10-04T00:58:06Z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