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3ER INF TRIM 2024\"/>
    </mc:Choice>
  </mc:AlternateContent>
  <xr:revisionPtr revIDLastSave="0" documentId="8_{EB1F4BFC-FDA2-4227-8ACB-EA51DD2C72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CP" sheetId="1" r:id="rId1"/>
  </sheets>
  <calcPr calcId="191029"/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6" i="1" l="1"/>
  <c r="F37" i="1" s="1"/>
  <c r="C6" i="1"/>
  <c r="C37" i="1" s="1"/>
  <c r="B6" i="1"/>
  <c r="B37" i="1" s="1"/>
  <c r="E6" i="1"/>
  <c r="E37" i="1"/>
  <c r="G32" i="1"/>
  <c r="G31" i="1" s="1"/>
  <c r="D31" i="1"/>
  <c r="D19" i="1"/>
  <c r="D7" i="1"/>
  <c r="G10" i="1"/>
  <c r="G26" i="1"/>
  <c r="G23" i="1"/>
  <c r="D26" i="1"/>
  <c r="D10" i="1"/>
  <c r="D23" i="1"/>
  <c r="G20" i="1"/>
  <c r="G19" i="1" s="1"/>
  <c r="G7" i="1"/>
  <c r="G6" i="1" l="1"/>
  <c r="G37" i="1" s="1"/>
  <c r="D6" i="1"/>
  <c r="D37" i="1" s="1"/>
</calcChain>
</file>

<file path=xl/sharedStrings.xml><?xml version="1.0" encoding="utf-8"?>
<sst xmlns="http://schemas.openxmlformats.org/spreadsheetml/2006/main" count="64" uniqueCount="64">
  <si>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</si>
  <si>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</si>
  <si>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</si>
  <si>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</si>
  <si>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</si>
  <si>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</si>
  <si>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</si>
  <si>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</si>
  <si>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</si>
  <si>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</si>
  <si>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</si>
  <si>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</si>
  <si>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</si>
  <si>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</si>
  <si>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</si>
  <si>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</si>
  <si>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</si>
  <si>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</si>
  <si>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</si>
  <si>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</si>
  <si>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</si>
  <si>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</si>
  <si>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</si>
  <si>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</si>
  <si>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</si>
  <si>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</si>
  <si>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</si>
  <si>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</si>
  <si>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</si>
  <si>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</si>
  <si>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</si>
  <si>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</si>
  <si>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</si>
  <si>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</si>
  <si>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</si>
  <si>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</si>
  <si>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</si>
  <si>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</si>
  <si>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</si>
  <si>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</si>
  <si>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</si>
  <si>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</si>
  <si>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</si>
  <si>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</si>
  <si>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</si>
  <si>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</si>
  <si>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</si>
  <si>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</si>
  <si>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</si>
  <si>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</si>
  <si>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</si>
  <si>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</si>
  <si>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</si>
  <si>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</si>
  <si>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</si>
  <si>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</si>
  <si>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</si>
  <si>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</si>
  <si>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</si>
  <si>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</si>
  <si>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</si>
  <si>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</si>
  <si>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</si>
  <si>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Sistema de Agua Potable y Alcantarillado Municipal de Valle de Santiago
Gasto por Categoría Programática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</si>
</sst>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8" fillId="0" borderId="0" xfId="0" applyFont="1" applyProtection="1">
      <protection locked="0" hidden="1"/>
    </xf>
    <xf numFmtId="0" fontId="0" fillId="0" borderId="6" xfId="0" applyBorder="1" applyAlignment="1">
      <alignment horizontal="center"/>
    </xf>
    <xf numFmtId="4" fontId="7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3" borderId="0" xfId="9" applyFont="1" applyFill="1" applyAlignment="1">
      <alignment horizontal="center" vertical="center"/>
    </xf>
    <xf numFmtId="0" fontId="7" fillId="3" borderId="10" xfId="9" applyFont="1" applyFill="1" applyBorder="1" applyAlignment="1">
      <alignment horizontal="center" vertical="center" wrapText="1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tabSelected="1" zoomScaleNormal="100" zoomScaleSheetLayoutView="90" workbookViewId="0">
      <selection activeCell="J20" sqref="J20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0" t="s">
        <v>63</v>
      </c>
      <c r="B1" s="20"/>
      <c r="C1" s="20"/>
      <c r="D1" s="20"/>
      <c r="E1" s="20"/>
      <c r="F1" s="20"/>
      <c r="G1" s="23"/>
    </row>
    <row r="2" spans="1:8" ht="15" customHeight="1" x14ac:dyDescent="0.2">
      <c r="A2" s="24"/>
      <c r="B2" s="20" t="s">
        <v>31</v>
      </c>
      <c r="C2" s="20"/>
      <c r="D2" s="20"/>
      <c r="E2" s="20"/>
      <c r="F2" s="20"/>
      <c r="G2" s="21" t="s">
        <v>30</v>
      </c>
    </row>
    <row r="3" spans="1:8" ht="24.95" customHeight="1" x14ac:dyDescent="0.2">
      <c r="A3" s="25"/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2"/>
    </row>
    <row r="4" spans="1:8" x14ac:dyDescent="0.2">
      <c r="A4" s="26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18"/>
      <c r="B5" s="19"/>
      <c r="C5" s="19"/>
      <c r="D5" s="19"/>
      <c r="E5" s="19"/>
      <c r="F5" s="19"/>
      <c r="G5" s="19"/>
    </row>
    <row r="6" spans="1:8" x14ac:dyDescent="0.2">
      <c r="A6" s="8" t="s">
        <v>25</v>
      </c>
      <c r="B6" s="5">
        <f>+B7+B10+B19+B23+B26+B31</f>
        <v>73576055.420000002</v>
      </c>
      <c r="C6" s="5">
        <f t="shared" ref="C6:G6" si="0">+C7+C10+C19+C23+C26+C31</f>
        <v>2604140</v>
      </c>
      <c r="D6" s="5">
        <f t="shared" si="0"/>
        <v>76180195.420000002</v>
      </c>
      <c r="E6" s="5">
        <f t="shared" si="0"/>
        <v>41594713.670000002</v>
      </c>
      <c r="F6" s="5">
        <f t="shared" si="0"/>
        <v>41594713.670000002</v>
      </c>
      <c r="G6" s="5">
        <f t="shared" si="0"/>
        <v>34585481.75</v>
      </c>
    </row>
    <row r="7" spans="1:8" x14ac:dyDescent="0.2">
      <c r="A7" s="14" t="s">
        <v>0</v>
      </c>
      <c r="B7" s="11">
        <f>SUM(B8:B9)</f>
        <v>0</v>
      </c>
      <c r="C7" s="11">
        <f>SUM(C8:C9)</f>
        <v>0</v>
      </c>
      <c r="D7" s="11">
        <f t="shared" ref="D7:G7" si="1">SUM(D8:D9)</f>
        <v>0</v>
      </c>
      <c r="E7" s="11">
        <f t="shared" si="1"/>
        <v>0</v>
      </c>
      <c r="F7" s="11">
        <f t="shared" si="1"/>
        <v>0</v>
      </c>
      <c r="G7" s="11">
        <f t="shared" si="1"/>
        <v>0</v>
      </c>
      <c r="H7" s="9">
        <v>0</v>
      </c>
    </row>
    <row r="8" spans="1:8" x14ac:dyDescent="0.2">
      <c r="A8" s="15" t="s">
        <v>1</v>
      </c>
      <c r="B8" s="12">
        <v>0</v>
      </c>
      <c r="C8" s="12">
        <v>0</v>
      </c>
      <c r="D8" s="12">
        <f>B8+C8</f>
        <v>0</v>
      </c>
      <c r="E8" s="12">
        <v>0</v>
      </c>
      <c r="F8" s="12">
        <v>0</v>
      </c>
      <c r="G8" s="12">
        <f>D8-E8</f>
        <v>0</v>
      </c>
      <c r="H8" s="9" t="s">
        <v>39</v>
      </c>
    </row>
    <row r="9" spans="1:8" x14ac:dyDescent="0.2">
      <c r="A9" s="15" t="s">
        <v>2</v>
      </c>
      <c r="B9" s="12">
        <v>0</v>
      </c>
      <c r="C9" s="12">
        <v>0</v>
      </c>
      <c r="D9" s="12">
        <f>B9+C9</f>
        <v>0</v>
      </c>
      <c r="E9" s="12">
        <v>0</v>
      </c>
      <c r="F9" s="12">
        <v>0</v>
      </c>
      <c r="G9" s="12">
        <f>D9-E9</f>
        <v>0</v>
      </c>
      <c r="H9" s="9" t="s">
        <v>40</v>
      </c>
    </row>
    <row r="10" spans="1:8" x14ac:dyDescent="0.2">
      <c r="A10" s="14" t="s">
        <v>3</v>
      </c>
      <c r="B10" s="11">
        <f>SUM(B11:B18)</f>
        <v>73576055.420000002</v>
      </c>
      <c r="C10" s="11">
        <f>SUM(C11:C18)</f>
        <v>2604140</v>
      </c>
      <c r="D10" s="11">
        <f t="shared" ref="D10:G10" si="2">SUM(D11:D18)</f>
        <v>76180195.420000002</v>
      </c>
      <c r="E10" s="11">
        <f t="shared" si="2"/>
        <v>41594713.670000002</v>
      </c>
      <c r="F10" s="11">
        <f t="shared" si="2"/>
        <v>41594713.670000002</v>
      </c>
      <c r="G10" s="11">
        <f t="shared" si="2"/>
        <v>34585481.75</v>
      </c>
      <c r="H10" s="9">
        <v>0</v>
      </c>
    </row>
    <row r="11" spans="1:8" x14ac:dyDescent="0.2">
      <c r="A11" s="15" t="s">
        <v>4</v>
      </c>
      <c r="B11" s="12">
        <v>25276334.170000002</v>
      </c>
      <c r="C11" s="12">
        <v>1831301</v>
      </c>
      <c r="D11" s="12">
        <f t="shared" ref="D11:D18" si="3">B11+C11</f>
        <v>27107635.170000002</v>
      </c>
      <c r="E11" s="12">
        <v>15407632.529999999</v>
      </c>
      <c r="F11" s="12">
        <v>15407632.529999999</v>
      </c>
      <c r="G11" s="12">
        <f t="shared" ref="G11:G18" si="4">D11-E11</f>
        <v>11700002.640000002</v>
      </c>
      <c r="H11" s="9" t="s">
        <v>41</v>
      </c>
    </row>
    <row r="12" spans="1:8" x14ac:dyDescent="0.2">
      <c r="A12" s="15" t="s">
        <v>5</v>
      </c>
      <c r="B12" s="12">
        <v>31654392.98</v>
      </c>
      <c r="C12" s="12">
        <v>-234361</v>
      </c>
      <c r="D12" s="12">
        <f t="shared" si="3"/>
        <v>31420031.98</v>
      </c>
      <c r="E12" s="12">
        <v>18738164.370000001</v>
      </c>
      <c r="F12" s="12">
        <v>18738164.370000001</v>
      </c>
      <c r="G12" s="12">
        <f t="shared" si="4"/>
        <v>12681867.609999999</v>
      </c>
      <c r="H12" s="9" t="s">
        <v>42</v>
      </c>
    </row>
    <row r="13" spans="1:8" x14ac:dyDescent="0.2">
      <c r="A13" s="15" t="s">
        <v>6</v>
      </c>
      <c r="B13" s="12">
        <v>15791869.390000001</v>
      </c>
      <c r="C13" s="12">
        <v>1007200</v>
      </c>
      <c r="D13" s="12">
        <f t="shared" si="3"/>
        <v>16799069.390000001</v>
      </c>
      <c r="E13" s="12">
        <v>6951835</v>
      </c>
      <c r="F13" s="12">
        <v>6951835</v>
      </c>
      <c r="G13" s="12">
        <f t="shared" si="4"/>
        <v>9847234.3900000006</v>
      </c>
      <c r="H13" s="9" t="s">
        <v>43</v>
      </c>
    </row>
    <row r="14" spans="1:8" x14ac:dyDescent="0.2">
      <c r="A14" s="15" t="s">
        <v>7</v>
      </c>
      <c r="B14" s="12">
        <v>853458.88</v>
      </c>
      <c r="C14" s="12">
        <v>0</v>
      </c>
      <c r="D14" s="12">
        <f t="shared" si="3"/>
        <v>853458.88</v>
      </c>
      <c r="E14" s="12">
        <v>497081.77</v>
      </c>
      <c r="F14" s="12">
        <v>497081.77</v>
      </c>
      <c r="G14" s="12">
        <f t="shared" si="4"/>
        <v>356377.11</v>
      </c>
      <c r="H14" s="9" t="s">
        <v>44</v>
      </c>
    </row>
    <row r="15" spans="1:8" x14ac:dyDescent="0.2">
      <c r="A15" s="15" t="s">
        <v>8</v>
      </c>
      <c r="B15" s="12">
        <v>0</v>
      </c>
      <c r="C15" s="12">
        <v>0</v>
      </c>
      <c r="D15" s="12">
        <f t="shared" si="3"/>
        <v>0</v>
      </c>
      <c r="E15" s="12">
        <v>0</v>
      </c>
      <c r="F15" s="12">
        <v>0</v>
      </c>
      <c r="G15" s="12">
        <f t="shared" si="4"/>
        <v>0</v>
      </c>
      <c r="H15" s="9" t="s">
        <v>45</v>
      </c>
    </row>
    <row r="16" spans="1:8" x14ac:dyDescent="0.2">
      <c r="A16" s="15" t="s">
        <v>9</v>
      </c>
      <c r="B16" s="12">
        <v>0</v>
      </c>
      <c r="C16" s="12">
        <v>0</v>
      </c>
      <c r="D16" s="12">
        <f t="shared" si="3"/>
        <v>0</v>
      </c>
      <c r="E16" s="12">
        <v>0</v>
      </c>
      <c r="F16" s="12">
        <v>0</v>
      </c>
      <c r="G16" s="12">
        <f t="shared" si="4"/>
        <v>0</v>
      </c>
      <c r="H16" s="9" t="s">
        <v>46</v>
      </c>
    </row>
    <row r="17" spans="1:8" x14ac:dyDescent="0.2">
      <c r="A17" s="15" t="s">
        <v>10</v>
      </c>
      <c r="B17" s="12">
        <v>0</v>
      </c>
      <c r="C17" s="12">
        <v>0</v>
      </c>
      <c r="D17" s="12">
        <f t="shared" si="3"/>
        <v>0</v>
      </c>
      <c r="E17" s="12">
        <v>0</v>
      </c>
      <c r="F17" s="12">
        <v>0</v>
      </c>
      <c r="G17" s="12">
        <f t="shared" si="4"/>
        <v>0</v>
      </c>
      <c r="H17" s="9" t="s">
        <v>47</v>
      </c>
    </row>
    <row r="18" spans="1:8" x14ac:dyDescent="0.2">
      <c r="A18" s="15" t="s">
        <v>11</v>
      </c>
      <c r="B18" s="12">
        <v>0</v>
      </c>
      <c r="C18" s="12">
        <v>0</v>
      </c>
      <c r="D18" s="12">
        <f t="shared" si="3"/>
        <v>0</v>
      </c>
      <c r="E18" s="12">
        <v>0</v>
      </c>
      <c r="F18" s="12">
        <v>0</v>
      </c>
      <c r="G18" s="12">
        <f t="shared" si="4"/>
        <v>0</v>
      </c>
      <c r="H18" s="9" t="s">
        <v>48</v>
      </c>
    </row>
    <row r="19" spans="1:8" x14ac:dyDescent="0.2">
      <c r="A19" s="14" t="s">
        <v>12</v>
      </c>
      <c r="B19" s="11">
        <f>SUM(B20:B22)</f>
        <v>0</v>
      </c>
      <c r="C19" s="11">
        <f>SUM(C20:C22)</f>
        <v>0</v>
      </c>
      <c r="D19" s="11">
        <f t="shared" ref="D19:G19" si="5">SUM(D20:D22)</f>
        <v>0</v>
      </c>
      <c r="E19" s="11">
        <f t="shared" si="5"/>
        <v>0</v>
      </c>
      <c r="F19" s="11">
        <f t="shared" si="5"/>
        <v>0</v>
      </c>
      <c r="G19" s="11">
        <f t="shared" si="5"/>
        <v>0</v>
      </c>
      <c r="H19" s="9">
        <v>0</v>
      </c>
    </row>
    <row r="20" spans="1:8" x14ac:dyDescent="0.2">
      <c r="A20" s="15" t="s">
        <v>13</v>
      </c>
      <c r="B20" s="12">
        <v>0</v>
      </c>
      <c r="C20" s="12">
        <v>0</v>
      </c>
      <c r="D20" s="12">
        <f t="shared" ref="D20:D22" si="6">B20+C20</f>
        <v>0</v>
      </c>
      <c r="E20" s="12">
        <v>0</v>
      </c>
      <c r="F20" s="12">
        <v>0</v>
      </c>
      <c r="G20" s="12">
        <f t="shared" ref="G20:G22" si="7">D20-E20</f>
        <v>0</v>
      </c>
      <c r="H20" s="9" t="s">
        <v>49</v>
      </c>
    </row>
    <row r="21" spans="1:8" x14ac:dyDescent="0.2">
      <c r="A21" s="15" t="s">
        <v>14</v>
      </c>
      <c r="B21" s="12">
        <v>0</v>
      </c>
      <c r="C21" s="12">
        <v>0</v>
      </c>
      <c r="D21" s="12">
        <f t="shared" si="6"/>
        <v>0</v>
      </c>
      <c r="E21" s="12">
        <v>0</v>
      </c>
      <c r="F21" s="12">
        <v>0</v>
      </c>
      <c r="G21" s="12">
        <f t="shared" si="7"/>
        <v>0</v>
      </c>
      <c r="H21" s="9" t="s">
        <v>50</v>
      </c>
    </row>
    <row r="22" spans="1:8" x14ac:dyDescent="0.2">
      <c r="A22" s="15" t="s">
        <v>15</v>
      </c>
      <c r="B22" s="12">
        <v>0</v>
      </c>
      <c r="C22" s="12">
        <v>0</v>
      </c>
      <c r="D22" s="12">
        <f t="shared" si="6"/>
        <v>0</v>
      </c>
      <c r="E22" s="12">
        <v>0</v>
      </c>
      <c r="F22" s="12">
        <v>0</v>
      </c>
      <c r="G22" s="12">
        <f t="shared" si="7"/>
        <v>0</v>
      </c>
      <c r="H22" s="9" t="s">
        <v>51</v>
      </c>
    </row>
    <row r="23" spans="1:8" x14ac:dyDescent="0.2">
      <c r="A23" s="14" t="s">
        <v>16</v>
      </c>
      <c r="B23" s="11">
        <f>SUM(B24:B25)</f>
        <v>0</v>
      </c>
      <c r="C23" s="11">
        <f>SUM(C24:C25)</f>
        <v>0</v>
      </c>
      <c r="D23" s="11">
        <f t="shared" ref="D23:G23" si="8">SUM(D24:D25)</f>
        <v>0</v>
      </c>
      <c r="E23" s="11">
        <f t="shared" si="8"/>
        <v>0</v>
      </c>
      <c r="F23" s="11">
        <f t="shared" si="8"/>
        <v>0</v>
      </c>
      <c r="G23" s="11">
        <f t="shared" si="8"/>
        <v>0</v>
      </c>
      <c r="H23" s="9">
        <v>0</v>
      </c>
    </row>
    <row r="24" spans="1:8" x14ac:dyDescent="0.2">
      <c r="A24" s="15" t="s">
        <v>17</v>
      </c>
      <c r="B24" s="12">
        <v>0</v>
      </c>
      <c r="C24" s="12">
        <v>0</v>
      </c>
      <c r="D24" s="12">
        <f t="shared" ref="D24:D25" si="9">B24+C24</f>
        <v>0</v>
      </c>
      <c r="E24" s="12">
        <v>0</v>
      </c>
      <c r="F24" s="12">
        <v>0</v>
      </c>
      <c r="G24" s="12">
        <f t="shared" ref="G24:G25" si="10">D24-E24</f>
        <v>0</v>
      </c>
      <c r="H24" s="9" t="s">
        <v>52</v>
      </c>
    </row>
    <row r="25" spans="1:8" x14ac:dyDescent="0.2">
      <c r="A25" s="15" t="s">
        <v>18</v>
      </c>
      <c r="B25" s="12">
        <v>0</v>
      </c>
      <c r="C25" s="12">
        <v>0</v>
      </c>
      <c r="D25" s="12">
        <f t="shared" si="9"/>
        <v>0</v>
      </c>
      <c r="E25" s="12">
        <v>0</v>
      </c>
      <c r="F25" s="12">
        <v>0</v>
      </c>
      <c r="G25" s="12">
        <f t="shared" si="10"/>
        <v>0</v>
      </c>
      <c r="H25" s="9" t="s">
        <v>53</v>
      </c>
    </row>
    <row r="26" spans="1:8" x14ac:dyDescent="0.2">
      <c r="A26" s="14" t="s">
        <v>19</v>
      </c>
      <c r="B26" s="11">
        <f>SUM(B27:B30)</f>
        <v>0</v>
      </c>
      <c r="C26" s="11">
        <f>SUM(C27:C30)</f>
        <v>0</v>
      </c>
      <c r="D26" s="11">
        <f t="shared" ref="D26:G26" si="11">SUM(D27:D30)</f>
        <v>0</v>
      </c>
      <c r="E26" s="11">
        <f t="shared" si="11"/>
        <v>0</v>
      </c>
      <c r="F26" s="11">
        <f t="shared" si="11"/>
        <v>0</v>
      </c>
      <c r="G26" s="11">
        <f t="shared" si="11"/>
        <v>0</v>
      </c>
      <c r="H26" s="9">
        <v>0</v>
      </c>
    </row>
    <row r="27" spans="1:8" x14ac:dyDescent="0.2">
      <c r="A27" s="15" t="s">
        <v>20</v>
      </c>
      <c r="B27" s="12">
        <v>0</v>
      </c>
      <c r="C27" s="12">
        <v>0</v>
      </c>
      <c r="D27" s="12">
        <f t="shared" ref="D27:D30" si="12">B27+C27</f>
        <v>0</v>
      </c>
      <c r="E27" s="12">
        <v>0</v>
      </c>
      <c r="F27" s="12">
        <v>0</v>
      </c>
      <c r="G27" s="12">
        <f t="shared" ref="G27:G30" si="13">D27-E27</f>
        <v>0</v>
      </c>
      <c r="H27" s="9" t="s">
        <v>54</v>
      </c>
    </row>
    <row r="28" spans="1:8" x14ac:dyDescent="0.2">
      <c r="A28" s="15" t="s">
        <v>21</v>
      </c>
      <c r="B28" s="12">
        <v>0</v>
      </c>
      <c r="C28" s="12">
        <v>0</v>
      </c>
      <c r="D28" s="12">
        <f t="shared" si="12"/>
        <v>0</v>
      </c>
      <c r="E28" s="12">
        <v>0</v>
      </c>
      <c r="F28" s="12">
        <v>0</v>
      </c>
      <c r="G28" s="12">
        <f t="shared" si="13"/>
        <v>0</v>
      </c>
      <c r="H28" s="9" t="s">
        <v>55</v>
      </c>
    </row>
    <row r="29" spans="1:8" x14ac:dyDescent="0.2">
      <c r="A29" s="15" t="s">
        <v>22</v>
      </c>
      <c r="B29" s="12">
        <v>0</v>
      </c>
      <c r="C29" s="12">
        <v>0</v>
      </c>
      <c r="D29" s="12">
        <f t="shared" si="12"/>
        <v>0</v>
      </c>
      <c r="E29" s="12">
        <v>0</v>
      </c>
      <c r="F29" s="12">
        <v>0</v>
      </c>
      <c r="G29" s="12">
        <f t="shared" si="13"/>
        <v>0</v>
      </c>
      <c r="H29" s="9" t="s">
        <v>56</v>
      </c>
    </row>
    <row r="30" spans="1:8" x14ac:dyDescent="0.2">
      <c r="A30" s="15" t="s">
        <v>23</v>
      </c>
      <c r="B30" s="12">
        <v>0</v>
      </c>
      <c r="C30" s="12">
        <v>0</v>
      </c>
      <c r="D30" s="12">
        <f t="shared" si="12"/>
        <v>0</v>
      </c>
      <c r="E30" s="12">
        <v>0</v>
      </c>
      <c r="F30" s="12">
        <v>0</v>
      </c>
      <c r="G30" s="12">
        <f t="shared" si="13"/>
        <v>0</v>
      </c>
      <c r="H30" s="9" t="s">
        <v>57</v>
      </c>
    </row>
    <row r="31" spans="1:8" x14ac:dyDescent="0.2">
      <c r="A31" s="14" t="s">
        <v>35</v>
      </c>
      <c r="B31" s="11">
        <f>SUM(B32)</f>
        <v>0</v>
      </c>
      <c r="C31" s="11">
        <f t="shared" ref="C31:G31" si="14">SUM(C32)</f>
        <v>0</v>
      </c>
      <c r="D31" s="11">
        <f t="shared" si="14"/>
        <v>0</v>
      </c>
      <c r="E31" s="11">
        <f t="shared" si="14"/>
        <v>0</v>
      </c>
      <c r="F31" s="11">
        <f t="shared" si="14"/>
        <v>0</v>
      </c>
      <c r="G31" s="11">
        <f t="shared" si="14"/>
        <v>0</v>
      </c>
      <c r="H31" s="9">
        <v>0</v>
      </c>
    </row>
    <row r="32" spans="1:8" x14ac:dyDescent="0.2">
      <c r="A32" s="15" t="s">
        <v>24</v>
      </c>
      <c r="B32" s="12">
        <v>0</v>
      </c>
      <c r="C32" s="12">
        <v>0</v>
      </c>
      <c r="D32" s="12">
        <f t="shared" ref="D32:D35" si="15">B32+C32</f>
        <v>0</v>
      </c>
      <c r="E32" s="12">
        <v>0</v>
      </c>
      <c r="F32" s="12">
        <v>0</v>
      </c>
      <c r="G32" s="12">
        <f t="shared" ref="G32:G35" si="16">D32-E32</f>
        <v>0</v>
      </c>
      <c r="H32" s="9" t="s">
        <v>58</v>
      </c>
    </row>
    <row r="33" spans="1:8" x14ac:dyDescent="0.2">
      <c r="A33" s="16" t="s">
        <v>36</v>
      </c>
      <c r="B33" s="11">
        <v>0</v>
      </c>
      <c r="C33" s="11">
        <v>0</v>
      </c>
      <c r="D33" s="11">
        <f t="shared" si="15"/>
        <v>0</v>
      </c>
      <c r="E33" s="11">
        <v>0</v>
      </c>
      <c r="F33" s="11">
        <v>0</v>
      </c>
      <c r="G33" s="11">
        <f t="shared" si="16"/>
        <v>0</v>
      </c>
      <c r="H33" s="9" t="s">
        <v>59</v>
      </c>
    </row>
    <row r="34" spans="1:8" x14ac:dyDescent="0.2">
      <c r="A34" s="16" t="s">
        <v>37</v>
      </c>
      <c r="B34" s="11">
        <v>0</v>
      </c>
      <c r="C34" s="11">
        <v>0</v>
      </c>
      <c r="D34" s="11">
        <f t="shared" si="15"/>
        <v>0</v>
      </c>
      <c r="E34" s="11">
        <v>0</v>
      </c>
      <c r="F34" s="11">
        <v>0</v>
      </c>
      <c r="G34" s="11">
        <f t="shared" si="16"/>
        <v>0</v>
      </c>
      <c r="H34" s="9" t="s">
        <v>60</v>
      </c>
    </row>
    <row r="35" spans="1:8" x14ac:dyDescent="0.2">
      <c r="A35" s="16" t="s">
        <v>38</v>
      </c>
      <c r="B35" s="11">
        <v>0</v>
      </c>
      <c r="C35" s="11">
        <v>0</v>
      </c>
      <c r="D35" s="11">
        <f t="shared" si="15"/>
        <v>0</v>
      </c>
      <c r="E35" s="11">
        <v>0</v>
      </c>
      <c r="F35" s="11">
        <v>0</v>
      </c>
      <c r="G35" s="11">
        <f t="shared" si="16"/>
        <v>0</v>
      </c>
      <c r="H35" s="9" t="s">
        <v>61</v>
      </c>
    </row>
    <row r="36" spans="1:8" x14ac:dyDescent="0.2">
      <c r="A36" s="16"/>
      <c r="B36" s="11"/>
      <c r="C36" s="11"/>
      <c r="D36" s="11"/>
      <c r="E36" s="11"/>
      <c r="F36" s="11"/>
      <c r="G36" s="11"/>
      <c r="H36" s="9"/>
    </row>
    <row r="37" spans="1:8" ht="13.5" customHeight="1" x14ac:dyDescent="0.25">
      <c r="A37" s="10"/>
      <c r="B37" s="13">
        <f t="shared" ref="B37:G37" si="17">+B6+B33+B34+B35</f>
        <v>73576055.420000002</v>
      </c>
      <c r="C37" s="13">
        <f t="shared" si="17"/>
        <v>2604140</v>
      </c>
      <c r="D37" s="13">
        <f t="shared" si="17"/>
        <v>76180195.420000002</v>
      </c>
      <c r="E37" s="13">
        <f t="shared" si="17"/>
        <v>41594713.670000002</v>
      </c>
      <c r="F37" s="13">
        <f t="shared" si="17"/>
        <v>41594713.670000002</v>
      </c>
      <c r="G37" s="13">
        <f t="shared" si="17"/>
        <v>34585481.75</v>
      </c>
    </row>
    <row r="39" spans="1:8" x14ac:dyDescent="0.2">
      <c r="A39" s="17" t="s">
        <v>62</v>
      </c>
    </row>
  </sheetData>
  <sheetProtection formatCells="0" formatColumns="0" formatRows="0" autoFilter="0"/>
  <protectedRanges>
    <protectedRange sqref="A38:G65522" name="Rango1"/>
    <protectedRange sqref="B31 B7 A11:B18 B10 A20:B22 B19 A24:B25 B23 A27:B30 B26 A8:B9 C7:G36 A32:B36" name="Rango1_3"/>
    <protectedRange sqref="B4:G6" name="Rango1_2_2"/>
    <protectedRange sqref="A37:G37" name="Rango1_1_2"/>
  </protectedRanges>
  <mergeCells count="4">
    <mergeCell ref="B2:F2"/>
    <mergeCell ref="G2:G3"/>
    <mergeCell ref="A1:G1"/>
    <mergeCell ref="A2:A4"/>
  </mergeCells>
  <pageMargins left="0.70866141732283472" right="0.70866141732283472" top="0.74803149606299213" bottom="0.74803149606299213" header="0.31496062992125984" footer="0.31496062992125984"/>
  <pageSetup scale="74" orientation="landscape" r:id="rId1"/>
  <ignoredErrors>
    <ignoredError sqref="B6:G9 B32:G37 B10:C31 E10:F31" unlockedFormula="1"/>
    <ignoredError sqref="G10:G31 D10:D31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2017-03-30T22:19:49Z</cp:lastPrinted>
  <dcterms:created xsi:type="dcterms:W3CDTF">2012-12-11T21:13:37Z</dcterms:created>
  <dcterms:modified xsi:type="dcterms:W3CDTF">2024-10-03T23:20:38Z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