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792079CB-D3F6-4ADE-AC2D-11EEAAD82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7" i="1" l="1"/>
  <c r="G7" i="1" s="1"/>
  <c r="D9" i="1"/>
  <c r="G9" i="1" s="1"/>
  <c r="D8" i="1"/>
  <c r="G8" i="1" s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F10" i="1"/>
  <c r="F6" i="1" s="1"/>
  <c r="E10" i="1"/>
  <c r="E6" i="1" s="1"/>
  <c r="C10" i="1"/>
  <c r="C6" i="1" s="1"/>
  <c r="B10" i="1"/>
  <c r="B6" i="1" s="1"/>
  <c r="D10" i="1" l="1"/>
  <c r="D6" i="1" s="1"/>
  <c r="D26" i="1"/>
  <c r="G20" i="1"/>
  <c r="G19" i="1" s="1"/>
  <c r="G12" i="1"/>
  <c r="G10" i="1" s="1"/>
  <c r="G6" i="1" s="1"/>
  <c r="G27" i="1"/>
  <c r="G26" i="1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<sst xmlns="http://schemas.openxmlformats.org/spreadsheetml/2006/main" count="47" uniqueCount="47">
  <si>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</si>
  <si>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</si>
  <si>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</si>
  <si>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</si>
  <si>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</si>
  <si>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</si>
  <si>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</si>
  <si>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</si>
  <si>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</si>
  <si>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</si>
  <si>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</si>
  <si>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</si>
  <si>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</si>
  <si>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</si>
  <si>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</si>
  <si>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</si>
  <si>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</si>
  <si>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</si>
  <si>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</si>
  <si>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</si>
  <si>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</si>
  <si>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</si>
  <si>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</si>
  <si>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</si>
  <si>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</si>
  <si>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</si>
  <si>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</si>
  <si>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</si>
  <si>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</si>
  <si>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</si>
  <si>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</si>
  <si>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</si>
  <si>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</si>
  <si>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</si>
  <si>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</si>
  <si>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</si>
  <si>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</si>
  <si>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</si>
  <si>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</si>
  <si>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</si>
  <si>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</si>
  <si>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MUNICIPAL DE VALLE DE SANTIAGO
Gasto por Categoría Programática
Del 01 DE ENRO AL 31 DE MARZO 2024</t>
  </si>
  <si>
    <t>Vocal 1 del Consejo Directivo del SAPAM
Arq. Alejandro Ledesma García</t>
  </si>
  <si>
    <t xml:space="preserve">       ______________________</t>
  </si>
  <si>
    <t xml:space="preserve">  _______________________________</t>
  </si>
  <si>
    <t>Tesorero del Consejo Directivo del SAPAM                             C.P. Diego Soto Silva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</si>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</sst>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 wrapText="1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Protection="1">
      <protection locked="0"/>
    </xf>
    <xf numFmtId="0" fontId="2" fillId="0" borderId="0" xfId="8" applyFont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A475F37-C93C-4939-94F7-C007647CAB41}"/>
    <cellStyle name="Millares 2 3" xfId="4" xr:uid="{00000000-0005-0000-0000-000003000000}"/>
    <cellStyle name="Millares 2 3 2" xfId="19" xr:uid="{053666F8-4925-4397-9AE7-350F6FC91BA1}"/>
    <cellStyle name="Millares 2 4" xfId="17" xr:uid="{8A845E12-22E5-49FE-A7D3-C58337DB1BEE}"/>
    <cellStyle name="Millares 3" xfId="5" xr:uid="{00000000-0005-0000-0000-000004000000}"/>
    <cellStyle name="Millares 3 2" xfId="20" xr:uid="{6D3A1F4F-F5BF-4AA7-A48B-F8FBD11D722C}"/>
    <cellStyle name="Moneda 2" xfId="6" xr:uid="{00000000-0005-0000-0000-000005000000}"/>
    <cellStyle name="Moneda 2 2" xfId="21" xr:uid="{772C9339-8AD8-4C44-A764-899AA2A1896C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1800224</xdr:colOff>
      <xdr:row>0</xdr:row>
      <xdr:rowOff>371475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66CE30AF-CB94-4978-9DBA-9BB072303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zoomScaleSheetLayoutView="90" workbookViewId="0">
      <selection activeCell="A49" sqref="A1:G4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0" t="s">
        <v>41</v>
      </c>
      <c r="B1" s="21"/>
      <c r="C1" s="21"/>
      <c r="D1" s="21"/>
      <c r="E1" s="21"/>
      <c r="F1" s="21"/>
      <c r="G1" s="22"/>
    </row>
    <row r="2" spans="1:7" ht="14.45" customHeight="1" x14ac:dyDescent="0.2">
      <c r="A2" s="25"/>
      <c r="B2" s="17" t="s">
        <v>0</v>
      </c>
      <c r="C2" s="18"/>
      <c r="D2" s="18"/>
      <c r="E2" s="18"/>
      <c r="F2" s="19"/>
      <c r="G2" s="15" t="s">
        <v>7</v>
      </c>
    </row>
    <row r="3" spans="1:7" ht="22.5" x14ac:dyDescent="0.2">
      <c r="A3" s="26" t="s">
        <v>1</v>
      </c>
      <c r="B3" s="10" t="s">
        <v>2</v>
      </c>
      <c r="C3" s="4" t="s">
        <v>3</v>
      </c>
      <c r="D3" s="4" t="s">
        <v>4</v>
      </c>
      <c r="E3" s="4" t="s">
        <v>5</v>
      </c>
      <c r="F3" s="11" t="s">
        <v>6</v>
      </c>
      <c r="G3" s="16"/>
    </row>
    <row r="4" spans="1:7" x14ac:dyDescent="0.2">
      <c r="A4" s="2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8"/>
      <c r="B5" s="6"/>
      <c r="C5" s="6"/>
      <c r="D5" s="6"/>
      <c r="E5" s="6"/>
      <c r="F5" s="6"/>
      <c r="G5" s="6"/>
    </row>
    <row r="6" spans="1:7" x14ac:dyDescent="0.2">
      <c r="A6" s="29" t="s">
        <v>10</v>
      </c>
      <c r="B6" s="7">
        <f>B7+B10+B19+B23+B26+B31</f>
        <v>73576055.420000002</v>
      </c>
      <c r="C6" s="7">
        <f t="shared" ref="C6:G6" si="0">C7+C10+C19+C23+C26+C31</f>
        <v>0</v>
      </c>
      <c r="D6" s="7">
        <f t="shared" si="0"/>
        <v>73576055.420000002</v>
      </c>
      <c r="E6" s="7">
        <f t="shared" si="0"/>
        <v>10966218.629999999</v>
      </c>
      <c r="F6" s="7">
        <f t="shared" si="0"/>
        <v>10966218.629999999</v>
      </c>
      <c r="G6" s="7">
        <f t="shared" si="0"/>
        <v>62609836.789999999</v>
      </c>
    </row>
    <row r="7" spans="1:7" x14ac:dyDescent="0.2">
      <c r="A7" s="30" t="s">
        <v>11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31" t="s">
        <v>12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31" t="s">
        <v>13</v>
      </c>
      <c r="B9" s="8">
        <v>0</v>
      </c>
      <c r="C9" s="8">
        <v>0</v>
      </c>
      <c r="D9" s="8">
        <f>B9+C9</f>
        <v>0</v>
      </c>
      <c r="E9" s="8">
        <v>0</v>
      </c>
      <c r="F9" s="8">
        <v>0</v>
      </c>
      <c r="G9" s="8">
        <f>D9-E9</f>
        <v>0</v>
      </c>
    </row>
    <row r="10" spans="1:7" x14ac:dyDescent="0.2">
      <c r="A10" s="30" t="s">
        <v>14</v>
      </c>
      <c r="B10" s="7">
        <f>SUM(B11:B18)</f>
        <v>73576055.420000002</v>
      </c>
      <c r="C10" s="7">
        <f>SUM(C11:C18)</f>
        <v>0</v>
      </c>
      <c r="D10" s="7">
        <f t="shared" ref="D10:G10" si="1">SUM(D11:D18)</f>
        <v>73576055.420000002</v>
      </c>
      <c r="E10" s="7">
        <f t="shared" si="1"/>
        <v>10966218.629999999</v>
      </c>
      <c r="F10" s="7">
        <f t="shared" si="1"/>
        <v>10966218.629999999</v>
      </c>
      <c r="G10" s="7">
        <f t="shared" si="1"/>
        <v>62609836.789999999</v>
      </c>
    </row>
    <row r="11" spans="1:7" x14ac:dyDescent="0.2">
      <c r="A11" s="31" t="s">
        <v>15</v>
      </c>
      <c r="B11" s="8">
        <v>25276334.170000002</v>
      </c>
      <c r="C11" s="8">
        <v>0</v>
      </c>
      <c r="D11" s="8">
        <f t="shared" ref="D11:D18" si="2">B11+C11</f>
        <v>25276334.170000002</v>
      </c>
      <c r="E11" s="8">
        <v>3953280.16</v>
      </c>
      <c r="F11" s="8">
        <v>3953280.16</v>
      </c>
      <c r="G11" s="8">
        <f t="shared" ref="G11:G18" si="3">D11-E11</f>
        <v>21323054.010000002</v>
      </c>
    </row>
    <row r="12" spans="1:7" x14ac:dyDescent="0.2">
      <c r="A12" s="31" t="s">
        <v>16</v>
      </c>
      <c r="B12" s="8">
        <v>31654392.98</v>
      </c>
      <c r="C12" s="8">
        <v>0</v>
      </c>
      <c r="D12" s="8">
        <f t="shared" si="2"/>
        <v>31654392.98</v>
      </c>
      <c r="E12" s="8">
        <v>4947359.2699999996</v>
      </c>
      <c r="F12" s="8">
        <v>4947359.2699999996</v>
      </c>
      <c r="G12" s="8">
        <f t="shared" si="3"/>
        <v>26707033.710000001</v>
      </c>
    </row>
    <row r="13" spans="1:7" x14ac:dyDescent="0.2">
      <c r="A13" s="31" t="s">
        <v>17</v>
      </c>
      <c r="B13" s="8">
        <v>15791869.390000001</v>
      </c>
      <c r="C13" s="8">
        <v>0</v>
      </c>
      <c r="D13" s="8">
        <f t="shared" si="2"/>
        <v>15791869.390000001</v>
      </c>
      <c r="E13" s="8">
        <v>1881215.45</v>
      </c>
      <c r="F13" s="8">
        <v>1881215.45</v>
      </c>
      <c r="G13" s="8">
        <f t="shared" si="3"/>
        <v>13910653.940000001</v>
      </c>
    </row>
    <row r="14" spans="1:7" x14ac:dyDescent="0.2">
      <c r="A14" s="31" t="s">
        <v>18</v>
      </c>
      <c r="B14" s="8">
        <v>853458.88</v>
      </c>
      <c r="C14" s="8">
        <v>0</v>
      </c>
      <c r="D14" s="8">
        <f t="shared" si="2"/>
        <v>853458.88</v>
      </c>
      <c r="E14" s="8">
        <v>184363.75</v>
      </c>
      <c r="F14" s="8">
        <v>184363.75</v>
      </c>
      <c r="G14" s="8">
        <f t="shared" si="3"/>
        <v>669095.13</v>
      </c>
    </row>
    <row r="15" spans="1:7" x14ac:dyDescent="0.2">
      <c r="A15" s="31" t="s">
        <v>19</v>
      </c>
      <c r="B15" s="8">
        <v>0</v>
      </c>
      <c r="C15" s="8">
        <v>0</v>
      </c>
      <c r="D15" s="8">
        <f t="shared" si="2"/>
        <v>0</v>
      </c>
      <c r="E15" s="8">
        <v>0</v>
      </c>
      <c r="F15" s="8">
        <v>0</v>
      </c>
      <c r="G15" s="8">
        <f t="shared" si="3"/>
        <v>0</v>
      </c>
    </row>
    <row r="16" spans="1:7" x14ac:dyDescent="0.2">
      <c r="A16" s="31" t="s">
        <v>20</v>
      </c>
      <c r="B16" s="8">
        <v>0</v>
      </c>
      <c r="C16" s="8">
        <v>0</v>
      </c>
      <c r="D16" s="8">
        <f t="shared" si="2"/>
        <v>0</v>
      </c>
      <c r="E16" s="8">
        <v>0</v>
      </c>
      <c r="F16" s="8">
        <v>0</v>
      </c>
      <c r="G16" s="8">
        <f t="shared" si="3"/>
        <v>0</v>
      </c>
    </row>
    <row r="17" spans="1:7" x14ac:dyDescent="0.2">
      <c r="A17" s="31" t="s">
        <v>21</v>
      </c>
      <c r="B17" s="8">
        <v>0</v>
      </c>
      <c r="C17" s="8">
        <v>0</v>
      </c>
      <c r="D17" s="8">
        <f t="shared" si="2"/>
        <v>0</v>
      </c>
      <c r="E17" s="8">
        <v>0</v>
      </c>
      <c r="F17" s="8">
        <v>0</v>
      </c>
      <c r="G17" s="8">
        <f t="shared" si="3"/>
        <v>0</v>
      </c>
    </row>
    <row r="18" spans="1:7" x14ac:dyDescent="0.2">
      <c r="A18" s="31" t="s">
        <v>22</v>
      </c>
      <c r="B18" s="8">
        <v>0</v>
      </c>
      <c r="C18" s="8">
        <v>0</v>
      </c>
      <c r="D18" s="8">
        <f t="shared" si="2"/>
        <v>0</v>
      </c>
      <c r="E18" s="8">
        <v>0</v>
      </c>
      <c r="F18" s="8">
        <v>0</v>
      </c>
      <c r="G18" s="8">
        <f t="shared" si="3"/>
        <v>0</v>
      </c>
    </row>
    <row r="19" spans="1:7" x14ac:dyDescent="0.2">
      <c r="A19" s="30" t="s">
        <v>23</v>
      </c>
      <c r="B19" s="7">
        <f>SUM(B20:B22)</f>
        <v>0</v>
      </c>
      <c r="C19" s="7">
        <f>SUM(C20:C22)</f>
        <v>0</v>
      </c>
      <c r="D19" s="7">
        <f t="shared" ref="D19:G19" si="4">SUM(D20:D22)</f>
        <v>0</v>
      </c>
      <c r="E19" s="7">
        <f t="shared" si="4"/>
        <v>0</v>
      </c>
      <c r="F19" s="7">
        <f t="shared" si="4"/>
        <v>0</v>
      </c>
      <c r="G19" s="7">
        <f t="shared" si="4"/>
        <v>0</v>
      </c>
    </row>
    <row r="20" spans="1:7" x14ac:dyDescent="0.2">
      <c r="A20" s="31" t="s">
        <v>24</v>
      </c>
      <c r="B20" s="8">
        <v>0</v>
      </c>
      <c r="C20" s="8">
        <v>0</v>
      </c>
      <c r="D20" s="8">
        <f t="shared" ref="D20:D22" si="5">B20+C20</f>
        <v>0</v>
      </c>
      <c r="E20" s="8">
        <v>0</v>
      </c>
      <c r="F20" s="8">
        <v>0</v>
      </c>
      <c r="G20" s="8">
        <f t="shared" ref="G20:G22" si="6">D20-E20</f>
        <v>0</v>
      </c>
    </row>
    <row r="21" spans="1:7" x14ac:dyDescent="0.2">
      <c r="A21" s="31" t="s">
        <v>25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6"/>
        <v>0</v>
      </c>
    </row>
    <row r="22" spans="1:7" x14ac:dyDescent="0.2">
      <c r="A22" s="31" t="s">
        <v>26</v>
      </c>
      <c r="B22" s="8">
        <v>0</v>
      </c>
      <c r="C22" s="8">
        <v>0</v>
      </c>
      <c r="D22" s="8">
        <f t="shared" si="5"/>
        <v>0</v>
      </c>
      <c r="E22" s="8">
        <v>0</v>
      </c>
      <c r="F22" s="8">
        <v>0</v>
      </c>
      <c r="G22" s="8">
        <f t="shared" si="6"/>
        <v>0</v>
      </c>
    </row>
    <row r="23" spans="1:7" x14ac:dyDescent="0.2">
      <c r="A23" s="30" t="s">
        <v>27</v>
      </c>
      <c r="B23" s="7">
        <f>SUM(B24:B25)</f>
        <v>0</v>
      </c>
      <c r="C23" s="7">
        <f>SUM(C24:C25)</f>
        <v>0</v>
      </c>
      <c r="D23" s="7">
        <f t="shared" ref="D23:G23" si="7">SUM(D24:D25)</f>
        <v>0</v>
      </c>
      <c r="E23" s="7">
        <f t="shared" si="7"/>
        <v>0</v>
      </c>
      <c r="F23" s="7">
        <f t="shared" si="7"/>
        <v>0</v>
      </c>
      <c r="G23" s="7">
        <f t="shared" si="7"/>
        <v>0</v>
      </c>
    </row>
    <row r="24" spans="1:7" x14ac:dyDescent="0.2">
      <c r="A24" s="31" t="s">
        <v>28</v>
      </c>
      <c r="B24" s="8">
        <v>0</v>
      </c>
      <c r="C24" s="8">
        <v>0</v>
      </c>
      <c r="D24" s="8">
        <f t="shared" ref="D24:D25" si="8">B24+C24</f>
        <v>0</v>
      </c>
      <c r="E24" s="8">
        <v>0</v>
      </c>
      <c r="F24" s="8">
        <v>0</v>
      </c>
      <c r="G24" s="8">
        <f t="shared" ref="G24:G25" si="9">D24-E24</f>
        <v>0</v>
      </c>
    </row>
    <row r="25" spans="1:7" x14ac:dyDescent="0.2">
      <c r="A25" s="31" t="s">
        <v>29</v>
      </c>
      <c r="B25" s="8">
        <v>0</v>
      </c>
      <c r="C25" s="8">
        <v>0</v>
      </c>
      <c r="D25" s="8">
        <f t="shared" si="8"/>
        <v>0</v>
      </c>
      <c r="E25" s="8">
        <v>0</v>
      </c>
      <c r="F25" s="8">
        <v>0</v>
      </c>
      <c r="G25" s="8">
        <f t="shared" si="9"/>
        <v>0</v>
      </c>
    </row>
    <row r="26" spans="1:7" x14ac:dyDescent="0.2">
      <c r="A26" s="30" t="s">
        <v>30</v>
      </c>
      <c r="B26" s="7">
        <f>SUM(B27:B30)</f>
        <v>0</v>
      </c>
      <c r="C26" s="7">
        <f>SUM(C27:C30)</f>
        <v>0</v>
      </c>
      <c r="D26" s="7">
        <f t="shared" ref="D26:G26" si="10">SUM(D27:D30)</f>
        <v>0</v>
      </c>
      <c r="E26" s="7">
        <f t="shared" si="10"/>
        <v>0</v>
      </c>
      <c r="F26" s="7">
        <f t="shared" si="10"/>
        <v>0</v>
      </c>
      <c r="G26" s="7">
        <f t="shared" si="10"/>
        <v>0</v>
      </c>
    </row>
    <row r="27" spans="1:7" x14ac:dyDescent="0.2">
      <c r="A27" s="31" t="s">
        <v>31</v>
      </c>
      <c r="B27" s="8">
        <v>0</v>
      </c>
      <c r="C27" s="8">
        <v>0</v>
      </c>
      <c r="D27" s="8">
        <f t="shared" ref="D27:D30" si="11">B27+C27</f>
        <v>0</v>
      </c>
      <c r="E27" s="8">
        <v>0</v>
      </c>
      <c r="F27" s="8">
        <v>0</v>
      </c>
      <c r="G27" s="8">
        <f t="shared" ref="G27:G30" si="12">D27-E27</f>
        <v>0</v>
      </c>
    </row>
    <row r="28" spans="1:7" x14ac:dyDescent="0.2">
      <c r="A28" s="31" t="s">
        <v>32</v>
      </c>
      <c r="B28" s="8">
        <v>0</v>
      </c>
      <c r="C28" s="8">
        <v>0</v>
      </c>
      <c r="D28" s="8">
        <f t="shared" si="11"/>
        <v>0</v>
      </c>
      <c r="E28" s="8">
        <v>0</v>
      </c>
      <c r="F28" s="8">
        <v>0</v>
      </c>
      <c r="G28" s="8">
        <f t="shared" si="12"/>
        <v>0</v>
      </c>
    </row>
    <row r="29" spans="1:7" x14ac:dyDescent="0.2">
      <c r="A29" s="31" t="s">
        <v>33</v>
      </c>
      <c r="B29" s="8">
        <v>0</v>
      </c>
      <c r="C29" s="8">
        <v>0</v>
      </c>
      <c r="D29" s="8">
        <f t="shared" si="11"/>
        <v>0</v>
      </c>
      <c r="E29" s="8">
        <v>0</v>
      </c>
      <c r="F29" s="8">
        <v>0</v>
      </c>
      <c r="G29" s="8">
        <f t="shared" si="12"/>
        <v>0</v>
      </c>
    </row>
    <row r="30" spans="1:7" x14ac:dyDescent="0.2">
      <c r="A30" s="31" t="s">
        <v>34</v>
      </c>
      <c r="B30" s="8">
        <v>0</v>
      </c>
      <c r="C30" s="8">
        <v>0</v>
      </c>
      <c r="D30" s="8">
        <f t="shared" si="11"/>
        <v>0</v>
      </c>
      <c r="E30" s="8">
        <v>0</v>
      </c>
      <c r="F30" s="8">
        <v>0</v>
      </c>
      <c r="G30" s="8">
        <f t="shared" si="12"/>
        <v>0</v>
      </c>
    </row>
    <row r="31" spans="1:7" x14ac:dyDescent="0.2">
      <c r="A31" s="30" t="s">
        <v>35</v>
      </c>
      <c r="B31" s="7">
        <f>SUM(B32)</f>
        <v>0</v>
      </c>
      <c r="C31" s="7">
        <f t="shared" ref="C31:G31" si="13">SUM(C32)</f>
        <v>0</v>
      </c>
      <c r="D31" s="7">
        <f t="shared" si="13"/>
        <v>0</v>
      </c>
      <c r="E31" s="7">
        <f t="shared" si="13"/>
        <v>0</v>
      </c>
      <c r="F31" s="7">
        <f t="shared" si="13"/>
        <v>0</v>
      </c>
      <c r="G31" s="7">
        <f t="shared" si="13"/>
        <v>0</v>
      </c>
    </row>
    <row r="32" spans="1:7" x14ac:dyDescent="0.2">
      <c r="A32" s="31" t="s">
        <v>36</v>
      </c>
      <c r="B32" s="8">
        <v>0</v>
      </c>
      <c r="C32" s="8">
        <v>0</v>
      </c>
      <c r="D32" s="8">
        <f t="shared" ref="D32:D33" si="14">B32+C32</f>
        <v>0</v>
      </c>
      <c r="E32" s="8">
        <v>0</v>
      </c>
      <c r="F32" s="8">
        <v>0</v>
      </c>
      <c r="G32" s="8">
        <f t="shared" ref="G32:G33" si="15">D32-E32</f>
        <v>0</v>
      </c>
    </row>
    <row r="33" spans="1:7" x14ac:dyDescent="0.2">
      <c r="A33" s="5" t="s">
        <v>37</v>
      </c>
      <c r="B33" s="7">
        <v>0</v>
      </c>
      <c r="C33" s="7">
        <v>0</v>
      </c>
      <c r="D33" s="7">
        <f t="shared" si="14"/>
        <v>0</v>
      </c>
      <c r="E33" s="7">
        <v>0</v>
      </c>
      <c r="F33" s="7">
        <v>0</v>
      </c>
      <c r="G33" s="7">
        <f t="shared" si="15"/>
        <v>0</v>
      </c>
    </row>
    <row r="34" spans="1:7" x14ac:dyDescent="0.2">
      <c r="A34" s="5" t="s">
        <v>38</v>
      </c>
      <c r="B34" s="7">
        <v>0</v>
      </c>
      <c r="C34" s="7">
        <v>0</v>
      </c>
      <c r="D34" s="7">
        <f t="shared" ref="D34:D35" si="16">B34+C34</f>
        <v>0</v>
      </c>
      <c r="E34" s="7">
        <v>0</v>
      </c>
      <c r="F34" s="7">
        <v>0</v>
      </c>
      <c r="G34" s="7">
        <f t="shared" ref="G34:G35" si="17">D34-E34</f>
        <v>0</v>
      </c>
    </row>
    <row r="35" spans="1:7" x14ac:dyDescent="0.2">
      <c r="A35" s="5" t="s">
        <v>39</v>
      </c>
      <c r="B35" s="7">
        <v>0</v>
      </c>
      <c r="C35" s="7">
        <v>0</v>
      </c>
      <c r="D35" s="7">
        <f t="shared" si="16"/>
        <v>0</v>
      </c>
      <c r="E35" s="7">
        <v>0</v>
      </c>
      <c r="F35" s="7">
        <v>0</v>
      </c>
      <c r="G35" s="7">
        <f t="shared" si="17"/>
        <v>0</v>
      </c>
    </row>
    <row r="36" spans="1:7" x14ac:dyDescent="0.2">
      <c r="A36" s="32"/>
      <c r="B36" s="9"/>
      <c r="C36" s="9"/>
      <c r="D36" s="9"/>
      <c r="E36" s="9"/>
      <c r="F36" s="9"/>
      <c r="G36" s="9"/>
    </row>
    <row r="37" spans="1:7" x14ac:dyDescent="0.2">
      <c r="A37" s="33" t="s">
        <v>40</v>
      </c>
      <c r="B37" s="12">
        <v>73576055.420000002</v>
      </c>
      <c r="C37" s="12">
        <v>0</v>
      </c>
      <c r="D37" s="12">
        <v>73576055.420000002</v>
      </c>
      <c r="E37" s="12">
        <v>10966218.629999999</v>
      </c>
      <c r="F37" s="12">
        <v>10966218.629999999</v>
      </c>
      <c r="G37" s="12">
        <v>62609836.789999999</v>
      </c>
    </row>
    <row r="38" spans="1:7" x14ac:dyDescent="0.2">
      <c r="A38" s="1" t="s">
        <v>46</v>
      </c>
    </row>
    <row r="46" spans="1:7" x14ac:dyDescent="0.2">
      <c r="A46" s="13" t="s">
        <v>43</v>
      </c>
      <c r="E46" s="23" t="s">
        <v>44</v>
      </c>
      <c r="F46" s="23"/>
    </row>
    <row r="47" spans="1:7" ht="22.5" x14ac:dyDescent="0.2">
      <c r="A47" s="14" t="s">
        <v>42</v>
      </c>
      <c r="E47" s="24" t="s">
        <v>45</v>
      </c>
      <c r="F47" s="24"/>
    </row>
  </sheetData>
  <sheetProtection formatCells="0" formatColumns="0" formatRows="0" autoFilter="0"/>
  <protectedRanges>
    <protectedRange sqref="A38:G65526" name="Rango1"/>
    <protectedRange sqref="A11:A18 A20:A22 A24:A25 A27:A30 A32 A36:G36 A8:A9" name="Rango1_3"/>
    <protectedRange sqref="B4:G5" name="Rango1_2_2"/>
    <protectedRange sqref="B10:G35" name="Rango1_3_2"/>
    <protectedRange sqref="B6:G9" name="Rango1_3_4"/>
    <protectedRange sqref="B37:G37" name="Rango1_1_2_3"/>
  </protectedRanges>
  <mergeCells count="5">
    <mergeCell ref="G2:G3"/>
    <mergeCell ref="B2:F2"/>
    <mergeCell ref="A1:G1"/>
    <mergeCell ref="E46:F46"/>
    <mergeCell ref="E47:F47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8:G9 B32:G36 B10:C31 E10:F31 B6:G7" unlockedFormula="1"/>
    <ignoredError sqref="G10:G31 D10:D3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cp:lastPrinted>2024-04-22T18:48:21Z</cp:lastPrinted>
  <dcterms:created xsi:type="dcterms:W3CDTF">2012-12-11T21:13:37Z</dcterms:created>
  <dcterms:modified xsi:type="dcterms:W3CDTF">2024-04-22T18:49:22Z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