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8_{13DCA3B8-A2F4-43FC-A2AC-75E10D563F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B45" i="3" l="1"/>
  <c r="B61" i="3" s="1"/>
  <c r="C33" i="3"/>
  <c r="B33" i="3"/>
  <c r="C61" i="3"/>
</calcChain>
</file>

<file path=xl/sharedStrings.xml><?xml version="1.0" encoding="utf-8"?>
<sst xmlns="http://schemas.openxmlformats.org/spreadsheetml/2006/main" count="97" uniqueCount="62">
  <si>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</si>
  <si>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</si>
  <si>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</si>
  <si>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</si>
  <si>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</si>
  <si>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</si>
  <si>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</si>
  <si>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</si>
  <si>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</si>
  <si>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</si>
  <si>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</si>
  <si>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</si>
  <si>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</si>
  <si>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</si>
  <si>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</si>
  <si>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</si>
  <si>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</si>
  <si>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</si>
  <si>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</si>
  <si>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</si>
  <si>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</si>
  <si>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</si>
  <si>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</si>
  <si>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</si>
  <si>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</si>
  <si>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</si>
  <si>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</si>
  <si>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</si>
  <si>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</si>
  <si>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</si>
  <si>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</si>
  <si>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</si>
  <si>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</si>
  <si>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</si>
  <si>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</si>
  <si>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</si>
  <si>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</si>
  <si>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</si>
  <si>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</si>
  <si>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</si>
  <si>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</si>
  <si>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</si>
  <si>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</si>
  <si>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</si>
  <si>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</si>
  <si>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</si>
  <si>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</si>
  <si>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</si>
  <si>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</si>
  <si>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</si>
  <si>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</si>
  <si>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</si>
  <si>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</si>
  <si>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</si>
  <si>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</si>
  <si>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</si>
  <si>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</si>
  <si>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de Agua Potable y Alcantarillado Municipal de Valle de Santiago
Estado de Flujos de Efectivo
Del 1 de Enero al 31 de Marzo de 2024
(Cifras en Pesos)</t>
  </si>
  <si>
    <t xml:space="preserve">  _______________________________</t>
  </si>
  <si>
    <t>Vocal 1 del Consejo Directivo del SAPAM
Arq.Alejandro Ledesma García</t>
  </si>
  <si>
    <t>Tesorero del Consejo Directivo del SAPAM                             C.P. Diego Soto Silva</t>
  </si>
  <si>
    <t xml:space="preserve">                                                        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</si>
</sst>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7" fillId="0" borderId="0" xfId="8" applyFont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Alignment="1" applyProtection="1">
      <alignment horizontal="center" vertical="center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6A05028-1C9A-40D4-AC92-DD6EF7558A8E}"/>
    <cellStyle name="Millares 2 3" xfId="4" xr:uid="{00000000-0005-0000-0000-000003000000}"/>
    <cellStyle name="Millares 2 3 2" xfId="18" xr:uid="{2C12D8F8-C7A5-42AC-BB45-9B09C281CF17}"/>
    <cellStyle name="Millares 2 4" xfId="25" xr:uid="{252E018C-2789-48A1-BB64-D5E6E8E9E920}"/>
    <cellStyle name="Millares 2 5" xfId="16" xr:uid="{7983C986-0435-4C5D-89F8-62CD0B415B4E}"/>
    <cellStyle name="Millares 3" xfId="5" xr:uid="{00000000-0005-0000-0000-000004000000}"/>
    <cellStyle name="Millares 3 2" xfId="19" xr:uid="{7B7C1557-DCD1-4F6E-B1D0-4B70BAA609D9}"/>
    <cellStyle name="Moneda 2" xfId="6" xr:uid="{00000000-0005-0000-0000-000005000000}"/>
    <cellStyle name="Moneda 2 2" xfId="20" xr:uid="{AF3A0621-F7CC-4AE3-A5FD-B6B30ED744A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31BE896-89AC-4151-9950-13062DCA7DDE}"/>
    <cellStyle name="Normal 3" xfId="9" xr:uid="{00000000-0005-0000-0000-000009000000}"/>
    <cellStyle name="Normal 3 2" xfId="22" xr:uid="{3CC110AD-153A-4012-B06D-F8DF53379E2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31F9BD70-79D5-40FA-9E20-F0D0EBD09D2C}"/>
    <cellStyle name="Normal 6 3" xfId="23" xr:uid="{4C4F3865-458F-4947-A363-5E2A25A21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16F3CD91-576F-47E7-B334-486F7D88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zoomScaleNormal="100" workbookViewId="0">
      <selection activeCell="A81" sqref="A8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20181102.199999999</v>
      </c>
      <c r="C4" s="16">
        <f>SUM(C5:C14)</f>
        <v>77138905.359999999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231453.25</v>
      </c>
      <c r="C9" s="17">
        <v>626880.06999999995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19949648.949999999</v>
      </c>
      <c r="C11" s="17">
        <v>75965912.400000006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0</v>
      </c>
      <c r="C13" s="17">
        <v>546112.89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10786558.84</v>
      </c>
      <c r="C16" s="16">
        <f>SUM(C17:C32)</f>
        <v>54175475.669999994</v>
      </c>
      <c r="D16" s="13" t="s">
        <v>38</v>
      </c>
    </row>
    <row r="17" spans="1:4" ht="11.25" customHeight="1" x14ac:dyDescent="0.2">
      <c r="A17" s="7" t="s">
        <v>8</v>
      </c>
      <c r="B17" s="17">
        <v>5919681.4400000004</v>
      </c>
      <c r="C17" s="17">
        <v>24871751.66</v>
      </c>
      <c r="D17" s="14">
        <v>1000</v>
      </c>
    </row>
    <row r="18" spans="1:4" ht="11.25" customHeight="1" x14ac:dyDescent="0.2">
      <c r="A18" s="7" t="s">
        <v>9</v>
      </c>
      <c r="B18" s="17">
        <v>774131.72</v>
      </c>
      <c r="C18" s="17">
        <v>8314975.3700000001</v>
      </c>
      <c r="D18" s="14">
        <v>2000</v>
      </c>
    </row>
    <row r="19" spans="1:4" ht="11.25" customHeight="1" x14ac:dyDescent="0.2">
      <c r="A19" s="7" t="s">
        <v>10</v>
      </c>
      <c r="B19" s="17">
        <v>4014445.68</v>
      </c>
      <c r="C19" s="17">
        <v>20498916.079999998</v>
      </c>
      <c r="D19" s="14">
        <v>3000</v>
      </c>
    </row>
    <row r="20" spans="1:4" ht="11.25" customHeight="1" x14ac:dyDescent="0.2">
      <c r="A20" s="7" t="s">
        <v>11</v>
      </c>
      <c r="B20" s="17">
        <v>6000</v>
      </c>
      <c r="C20" s="17">
        <v>24000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72300</v>
      </c>
      <c r="C23" s="17">
        <v>214655.4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251177.16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9394543.3599999994</v>
      </c>
      <c r="C33" s="16">
        <f>C4-C16</f>
        <v>22963429.690000005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179659.79</v>
      </c>
      <c r="C41" s="16">
        <f>SUM(C42:C44)</f>
        <v>2569954.89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42000</v>
      </c>
      <c r="D42" s="13">
        <v>6000</v>
      </c>
    </row>
    <row r="43" spans="1:4" ht="11.25" customHeight="1" x14ac:dyDescent="0.2">
      <c r="A43" s="7" t="s">
        <v>22</v>
      </c>
      <c r="B43" s="17">
        <v>179659.79</v>
      </c>
      <c r="C43" s="17">
        <v>2527954.89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-179659.79</v>
      </c>
      <c r="C45" s="16">
        <f>C36-C41</f>
        <v>-2569954.89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5666235.21</v>
      </c>
      <c r="C54" s="16">
        <f>SUM(C55+C58)</f>
        <v>14745607.960000001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5666235.21</v>
      </c>
      <c r="C58" s="17">
        <v>14745607.960000001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-5666235.21</v>
      </c>
      <c r="C59" s="16">
        <f>C48-C54</f>
        <v>-14745607.960000001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3548648.3599999994</v>
      </c>
      <c r="C61" s="16">
        <f>C59+C45+C33</f>
        <v>5647866.8400000036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23704639.649999999</v>
      </c>
      <c r="C63" s="16">
        <v>9887585.0500000007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27253288.010000002</v>
      </c>
      <c r="C65" s="16">
        <v>15535451.890000001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  <row r="73" spans="1:4" x14ac:dyDescent="0.2">
      <c r="A73" s="26" t="s">
        <v>61</v>
      </c>
      <c r="B73" s="25" t="s">
        <v>58</v>
      </c>
      <c r="C73" s="25"/>
    </row>
    <row r="74" spans="1:4" ht="22.5" x14ac:dyDescent="0.2">
      <c r="A74" s="27" t="s">
        <v>59</v>
      </c>
      <c r="B74" s="24" t="s">
        <v>60</v>
      </c>
      <c r="C74" s="24"/>
    </row>
  </sheetData>
  <sheetProtection formatCells="0" formatColumns="0" formatRows="0" autoFilter="0"/>
  <mergeCells count="4">
    <mergeCell ref="A1:C1"/>
    <mergeCell ref="A68:C68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6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2019-05-15T20:50:09Z</cp:lastPrinted>
  <dcterms:created xsi:type="dcterms:W3CDTF">2012-12-11T20:31:36Z</dcterms:created>
  <dcterms:modified xsi:type="dcterms:W3CDTF">2024-04-22T16:14:27Z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