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4TO INFORME TRIMESTRAL 2019\"/>
    </mc:Choice>
  </mc:AlternateContent>
  <xr:revisionPtr revIDLastSave="0" documentId="8_{D98CC28E-A545-45A2-A55C-4997C214F3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F48" i="4" s="1"/>
  <c r="G46" i="4"/>
  <c r="B28" i="4"/>
  <c r="C28" i="4"/>
  <c r="G48" i="4" l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<sst xmlns="http://schemas.openxmlformats.org/spreadsheetml/2006/main" count="59" uniqueCount="59">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</sst>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3244733.31</v>
      </c>
      <c r="C5" s="12">
        <v>2636287.4300000002</v>
      </c>
      <c r="D5" s="17"/>
      <c r="E5" s="11" t="s">
        <v>41</v>
      </c>
      <c r="F5" s="12">
        <v>14158440.92</v>
      </c>
      <c r="G5" s="5">
        <v>10370495.27</v>
      </c>
    </row>
    <row r="6" spans="1:7" x14ac:dyDescent="0.2">
      <c r="A6" s="30" t="s">
        <v>28</v>
      </c>
      <c r="B6" s="12">
        <v>30404788.079999998</v>
      </c>
      <c r="C6" s="12">
        <v>27521169.879999999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1446527.91</v>
      </c>
      <c r="C7" s="12">
        <v>1346851.07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35371457.079999998</v>
      </c>
      <c r="C13" s="10">
        <f>SUM(C5:C11)</f>
        <v>31779716.16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14201039.199999999</v>
      </c>
      <c r="G14" s="5">
        <f>SUM(G5:G12)</f>
        <v>10413093.549999999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33039670.140000001</v>
      </c>
      <c r="C18" s="12">
        <v>32174973.510000002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22094113.670000002</v>
      </c>
      <c r="C19" s="12">
        <v>21182166.32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-4783970.08</v>
      </c>
      <c r="C21" s="12">
        <v>-4783970.08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52685953.340000004</v>
      </c>
      <c r="C26" s="10">
        <f>SUM(C16:C24)</f>
        <v>50909309.359999999</v>
      </c>
      <c r="D26" s="17"/>
      <c r="E26" s="39" t="s">
        <v>57</v>
      </c>
      <c r="F26" s="10">
        <f>SUM(F24+F14)</f>
        <v>14201039.199999999</v>
      </c>
      <c r="G26" s="6">
        <f>SUM(G14+G24)</f>
        <v>10413093.549999999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88057410.420000002</v>
      </c>
      <c r="C28" s="10">
        <f>C13+C26</f>
        <v>82689025.519999996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29706402.09</v>
      </c>
      <c r="G35" s="6">
        <f>SUM(G36:G40)</f>
        <v>27955940.02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1867937.57</v>
      </c>
      <c r="G36" s="5">
        <v>1832310.94</v>
      </c>
    </row>
    <row r="37" spans="1:7" x14ac:dyDescent="0.2">
      <c r="A37" s="31"/>
      <c r="B37" s="15"/>
      <c r="C37" s="15"/>
      <c r="D37" s="17"/>
      <c r="E37" s="11" t="s">
        <v>19</v>
      </c>
      <c r="F37" s="12">
        <v>27838464.52</v>
      </c>
      <c r="G37" s="5">
        <v>26123629.079999998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73856371.219999999</v>
      </c>
      <c r="G46" s="5">
        <f>SUM(G42+G35+G30)</f>
        <v>72105909.150000006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88057410.420000002</v>
      </c>
      <c r="G48" s="20">
        <f>G46+G26</f>
        <v>82519002.700000003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2020-01-22T22:24:26Z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