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C44" i="3"/>
  <c r="C59" i="3" s="1"/>
  <c r="F44" i="3"/>
  <c r="F56" i="3" s="1"/>
  <c r="F76" i="3"/>
  <c r="B44" i="3"/>
  <c r="B59" i="3" s="1"/>
  <c r="E44" i="3"/>
  <c r="E56" i="3" s="1"/>
  <c r="E78" i="3" s="1"/>
  <c r="F78" i="3" l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<sst xmlns="http://schemas.openxmlformats.org/spreadsheetml/2006/main" count="121" uniqueCount="120">
  <si>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</si>
  <si>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</si>
  <si>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</si>
  <si>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</si>
  <si>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</si>
  <si>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</si>
  <si>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</si>
  <si>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</si>
  <si>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</si>
  <si>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</si>
  <si>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</si>
  <si>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</si>
  <si>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</si>
  <si>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</si>
  <si>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</si>
  <si>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</si>
  <si>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</si>
  <si>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</si>
  <si>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</si>
  <si>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</si>
  <si>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</si>
  <si>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</si>
  <si>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</si>
  <si>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</si>
  <si>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</si>
  <si>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</si>
  <si>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</si>
  <si>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</si>
  <si>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</si>
  <si>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</si>
  <si>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</si>
  <si>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</si>
  <si>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</si>
  <si>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</si>
  <si>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</si>
  <si>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</si>
  <si>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</si>
  <si>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</si>
  <si>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</si>
  <si>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</si>
  <si>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</si>
  <si>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</si>
  <si>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</si>
  <si>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</si>
  <si>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</si>
  <si>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</si>
  <si>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</si>
  <si>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</si>
  <si>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</si>
  <si>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</si>
  <si>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</si>
  <si>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</si>
  <si>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</si>
  <si>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</si>
  <si>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</si>
  <si>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</si>
  <si>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</si>
  <si>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</si>
  <si>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</si>
  <si>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</si>
  <si>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</si>
  <si>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</si>
  <si>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</si>
  <si>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</si>
  <si>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</si>
  <si>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</si>
  <si>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</si>
  <si>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</si>
  <si>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</si>
  <si>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</si>
  <si>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</si>
  <si>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</si>
  <si>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</si>
  <si>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</si>
  <si>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</si>
  <si>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</si>
  <si>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</si>
  <si>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</si>
  <si>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</si>
  <si>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</si>
  <si>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</si>
  <si>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</si>
  <si>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</si>
  <si>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</si>
  <si>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</si>
  <si>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</si>
  <si>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</si>
  <si>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</si>
  <si>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</si>
  <si>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</si>
  <si>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</si>
  <si>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</si>
  <si>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</si>
  <si>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</si>
  <si>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</si>
  <si>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</si>
  <si>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</si>
  <si>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</si>
  <si>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</si>
  <si>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</si>
  <si>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</si>
  <si>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</si>
  <si>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</si>
  <si>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</si>
  <si>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</si>
  <si>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</si>
  <si>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</si>
  <si>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</si>
  <si>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</si>
  <si>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</si>
  <si>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</si>
  <si>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</si>
  <si>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</si>
  <si>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</si>
  <si>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</si>
  <si>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</si>
  <si>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</si>
  <si>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</si>
  <si>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</si>
  <si>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30 de Septiembre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</si>
</sst>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5615853.9400000004</v>
      </c>
      <c r="C6" s="9">
        <f>SUM(C7:C13)</f>
        <v>9826626.3600000013</v>
      </c>
      <c r="D6" s="5" t="s">
        <v>6</v>
      </c>
      <c r="E6" s="9">
        <f>SUM(E7:E15)</f>
        <v>8913200.6500000004</v>
      </c>
      <c r="F6" s="9">
        <f>SUM(F7:F15)</f>
        <v>6559326.6999999993</v>
      </c>
    </row>
    <row r="7" spans="1:6" x14ac:dyDescent="0.2">
      <c r="A7" s="10" t="s">
        <v>7</v>
      </c>
      <c r="B7" s="9"/>
      <c r="C7" s="9"/>
      <c r="D7" s="11" t="s">
        <v>8</v>
      </c>
      <c r="E7" s="9">
        <v>70427.27</v>
      </c>
      <c r="F7" s="9">
        <v>17186.07</v>
      </c>
    </row>
    <row r="8" spans="1:6" x14ac:dyDescent="0.2">
      <c r="A8" s="10" t="s">
        <v>9</v>
      </c>
      <c r="B8" s="9">
        <v>0</v>
      </c>
      <c r="C8" s="9">
        <v>9656603.5500000007</v>
      </c>
      <c r="D8" s="11" t="s">
        <v>10</v>
      </c>
      <c r="E8" s="9">
        <v>2393982.23</v>
      </c>
      <c r="F8" s="9">
        <v>1647414.23</v>
      </c>
    </row>
    <row r="9" spans="1:6" x14ac:dyDescent="0.2">
      <c r="A9" s="10" t="s">
        <v>11</v>
      </c>
      <c r="B9" s="9">
        <v>5615853.9400000004</v>
      </c>
      <c r="C9" s="9">
        <v>170022.81</v>
      </c>
      <c r="D9" s="11" t="s">
        <v>12</v>
      </c>
      <c r="E9" s="9">
        <v>-77864.91</v>
      </c>
      <c r="F9" s="9">
        <v>-77864.91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6131471.4000000004</v>
      </c>
      <c r="F13" s="9">
        <v>4580780.05</v>
      </c>
    </row>
    <row r="14" spans="1:6" x14ac:dyDescent="0.2">
      <c r="A14" s="3" t="s">
        <v>21</v>
      </c>
      <c r="B14" s="9">
        <f>SUM(B15:B21)</f>
        <v>26872955.370000001</v>
      </c>
      <c r="C14" s="9">
        <f>SUM(C15:C21)</f>
        <v>24695064.93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395184.66</v>
      </c>
      <c r="F15" s="9">
        <v>391811.26</v>
      </c>
    </row>
    <row r="16" spans="1:6" x14ac:dyDescent="0.2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124164.98</v>
      </c>
      <c r="C17" s="9">
        <v>106259.61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10058014.470000001</v>
      </c>
      <c r="C18" s="9">
        <v>10058014.560000001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20219.73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16643148.85</v>
      </c>
      <c r="C21" s="9">
        <v>14483163.689999999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2547516.64</v>
      </c>
      <c r="C22" s="9">
        <f>SUM(C23:C27)</f>
        <v>1811117.38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309704.62</v>
      </c>
      <c r="C24" s="9">
        <v>309704.62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2237812.02</v>
      </c>
      <c r="C26" s="9">
        <v>1501412.76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42598.28</v>
      </c>
      <c r="F39" s="9">
        <f>SUM(F40:F42)</f>
        <v>42598.28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42598.28</v>
      </c>
      <c r="F40" s="9">
        <v>42598.28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35311733.730000004</v>
      </c>
      <c r="C44" s="7">
        <f>C6+C14+C22+C28+C34+C35+C38</f>
        <v>36608216.450000003</v>
      </c>
      <c r="D44" s="8" t="s">
        <v>80</v>
      </c>
      <c r="E44" s="7">
        <f>E6+E16+E20+E23+E24+E28+E35+E39</f>
        <v>8955798.9299999997</v>
      </c>
      <c r="F44" s="7">
        <f>F6+F16+F20+F23+F24+F28+F35+F39</f>
        <v>6601924.9799999995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28981321.420000002</v>
      </c>
      <c r="C49" s="9">
        <v>21580735.690000001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21085296.640000001</v>
      </c>
      <c r="C50" s="9">
        <v>19297331.25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-2776848.29</v>
      </c>
      <c r="C52" s="9">
        <v>-2776848.29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8955798.9299999997</v>
      </c>
      <c r="F56" s="7">
        <f>F54+F44</f>
        <v>6601924.9799999995</v>
      </c>
    </row>
    <row r="57" spans="1:6" x14ac:dyDescent="0.2">
      <c r="A57" s="12" t="s">
        <v>100</v>
      </c>
      <c r="B57" s="7">
        <f>SUM(B47:B55)</f>
        <v>49625909.380000003</v>
      </c>
      <c r="C57" s="7">
        <f>SUM(C47:C55)</f>
        <v>40437358.259999998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84937643.110000014</v>
      </c>
      <c r="C59" s="7">
        <f>C44+C57</f>
        <v>77045574.710000008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 x14ac:dyDescent="0.2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 x14ac:dyDescent="0.2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31661852.23</v>
      </c>
      <c r="F65" s="9">
        <f>SUM(F66:F70)</f>
        <v>26293680.600000001</v>
      </c>
    </row>
    <row r="66" spans="1:6" x14ac:dyDescent="0.2">
      <c r="A66" s="13"/>
      <c r="B66" s="9"/>
      <c r="C66" s="9"/>
      <c r="D66" s="5" t="s">
        <v>108</v>
      </c>
      <c r="E66" s="9">
        <v>5538194.4500000002</v>
      </c>
      <c r="F66" s="9">
        <v>7391615.5499999998</v>
      </c>
    </row>
    <row r="67" spans="1:6" x14ac:dyDescent="0.2">
      <c r="A67" s="13"/>
      <c r="B67" s="9"/>
      <c r="C67" s="9"/>
      <c r="D67" s="5" t="s">
        <v>109</v>
      </c>
      <c r="E67" s="9">
        <v>26123657.780000001</v>
      </c>
      <c r="F67" s="9">
        <v>18902065.050000001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75811821.359999999</v>
      </c>
      <c r="F76" s="7">
        <f>F60+F65+F72</f>
        <v>70443649.730000004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84767620.289999992</v>
      </c>
      <c r="F78" s="7">
        <f>F56+F76</f>
        <v>77045574.710000008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dcterms:created xsi:type="dcterms:W3CDTF">2017-01-11T17:17:46Z</dcterms:created>
  <dcterms:modified xsi:type="dcterms:W3CDTF">2018-10-09T23:04:14Z</dcterms:modified>
</cp:coreProperties>
</file>