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24000" windowHeight="9735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E24" i="1" s="1"/>
  <c r="D3" i="1"/>
  <c r="C14" i="1"/>
  <c r="C3" i="1"/>
  <c r="C24" i="1" s="1"/>
  <c r="D24" i="1" l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<sst xmlns="http://schemas.openxmlformats.org/spreadsheetml/2006/main" count="27" uniqueCount="26">
  <si>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</si>
  <si>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</si>
  <si>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</si>
  <si>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</si>
  <si>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</si>
  <si>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</si>
  <si>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</si>
  <si>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</si>
  <si>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</si>
  <si>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</si>
  <si>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</si>
  <si>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</si>
  <si>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</si>
  <si>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</si>
  <si>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</si>
  <si>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</si>
  <si>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</si>
  <si>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</si>
  <si>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</si>
  <si>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</si>
  <si>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</si>
  <si>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</si>
  <si>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</si>
  <si>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</si>
  <si>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</si>
  <si>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MUNICIPAL DE VALLE DE SANTIAGO
Flujo de Fondos
DEL 1 DE ENERO AL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</si>
</sst>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47043003.880000003</v>
      </c>
      <c r="D3" s="3">
        <f t="shared" ref="D3:E3" si="0">SUM(D4:D13)</f>
        <v>39748177.350000001</v>
      </c>
      <c r="E3" s="4">
        <f t="shared" si="0"/>
        <v>39748177.350000001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46017709.219999999</v>
      </c>
      <c r="D7" s="6">
        <v>34246249.590000004</v>
      </c>
      <c r="E7" s="7">
        <v>34246249.590000004</v>
      </c>
    </row>
    <row r="8" spans="1:5" x14ac:dyDescent="0.2">
      <c r="A8" s="5"/>
      <c r="B8" s="14" t="s">
        <v>5</v>
      </c>
      <c r="C8" s="6">
        <v>3450.07</v>
      </c>
      <c r="D8" s="6">
        <v>2548.62</v>
      </c>
      <c r="E8" s="7">
        <v>2548.62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1021844.59</v>
      </c>
      <c r="D11" s="6">
        <v>1102754.81</v>
      </c>
      <c r="E11" s="7">
        <v>1102754.81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4396624.33</v>
      </c>
      <c r="E13" s="7">
        <v>4396624.33</v>
      </c>
    </row>
    <row r="14" spans="1:5" x14ac:dyDescent="0.2">
      <c r="A14" s="18" t="s">
        <v>11</v>
      </c>
      <c r="B14" s="2"/>
      <c r="C14" s="9">
        <f>SUM(C15:C23)</f>
        <v>47043003.880000003</v>
      </c>
      <c r="D14" s="9">
        <f t="shared" ref="D14:E14" si="1">SUM(D15:D23)</f>
        <v>39001909.689999998</v>
      </c>
      <c r="E14" s="10">
        <f t="shared" si="1"/>
        <v>38292088.329999998</v>
      </c>
    </row>
    <row r="15" spans="1:5" x14ac:dyDescent="0.2">
      <c r="A15" s="5"/>
      <c r="B15" s="14" t="s">
        <v>12</v>
      </c>
      <c r="C15" s="6">
        <v>21465324.289999999</v>
      </c>
      <c r="D15" s="6">
        <v>14292046.98</v>
      </c>
      <c r="E15" s="7">
        <v>14292046.98</v>
      </c>
    </row>
    <row r="16" spans="1:5" x14ac:dyDescent="0.2">
      <c r="A16" s="5"/>
      <c r="B16" s="14" t="s">
        <v>13</v>
      </c>
      <c r="C16" s="6">
        <v>3534745.42</v>
      </c>
      <c r="D16" s="6">
        <v>3598340.61</v>
      </c>
      <c r="E16" s="7">
        <v>3595732.8</v>
      </c>
    </row>
    <row r="17" spans="1:5" x14ac:dyDescent="0.2">
      <c r="A17" s="5"/>
      <c r="B17" s="14" t="s">
        <v>14</v>
      </c>
      <c r="C17" s="6">
        <v>12784834.17</v>
      </c>
      <c r="D17" s="6">
        <v>11723670.98</v>
      </c>
      <c r="E17" s="7">
        <v>11017257.43</v>
      </c>
    </row>
    <row r="18" spans="1:5" x14ac:dyDescent="0.2">
      <c r="A18" s="5"/>
      <c r="B18" s="14" t="s">
        <v>9</v>
      </c>
      <c r="C18" s="6">
        <v>173100</v>
      </c>
      <c r="D18" s="6">
        <v>199300</v>
      </c>
      <c r="E18" s="7">
        <v>198500</v>
      </c>
    </row>
    <row r="19" spans="1:5" x14ac:dyDescent="0.2">
      <c r="A19" s="5"/>
      <c r="B19" s="14" t="s">
        <v>15</v>
      </c>
      <c r="C19" s="6">
        <v>585000</v>
      </c>
      <c r="D19" s="6">
        <v>1787965.39</v>
      </c>
      <c r="E19" s="7">
        <v>1787965.39</v>
      </c>
    </row>
    <row r="20" spans="1:5" x14ac:dyDescent="0.2">
      <c r="A20" s="5"/>
      <c r="B20" s="14" t="s">
        <v>16</v>
      </c>
      <c r="C20" s="6">
        <v>8500000</v>
      </c>
      <c r="D20" s="6">
        <v>7400585.7300000004</v>
      </c>
      <c r="E20" s="7">
        <v>7400585.7300000004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746267.66000000387</v>
      </c>
      <c r="E24" s="13">
        <f>E3-E14</f>
        <v>1456089.0200000033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ADQUISICIONES</cp:lastModifiedBy>
  <dcterms:created xsi:type="dcterms:W3CDTF">2017-12-20T04:54:53Z</dcterms:created>
  <dcterms:modified xsi:type="dcterms:W3CDTF">2018-10-09T22:37:55Z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