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62913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48" i="4" s="1"/>
  <c r="H21" i="4"/>
  <c r="E21" i="4"/>
  <c r="H40" i="4"/>
  <c r="E40" i="4"/>
  <c r="E26" i="4"/>
  <c r="E48" i="4" l="1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<sst xmlns="http://schemas.openxmlformats.org/spreadsheetml/2006/main" count="68" uniqueCount="35">
  <si>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</si>
  <si>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</si>
  <si>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</si>
  <si>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</si>
  <si>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</si>
  <si>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</si>
  <si>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</si>
  <si>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</si>
  <si>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</si>
  <si>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</si>
  <si>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</si>
  <si>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</si>
  <si>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</si>
  <si>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</si>
  <si>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</si>
  <si>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</si>
  <si>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</si>
  <si>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</si>
  <si>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</si>
  <si>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</si>
  <si>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</si>
  <si>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</si>
  <si>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</si>
  <si>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</si>
  <si>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</si>
  <si>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</si>
  <si>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</si>
  <si>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</si>
  <si>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</si>
  <si>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</si>
  <si>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</si>
  <si>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</si>
  <si>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</si>
  <si>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</si>
  <si>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DE AGUA POTABLE Y ALCANTARILLADO MUNICIPAL DE VALLE DE SANTIAGO
ESTADO ANALÍTICO DE INGRESOS
DEL 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</si>
</sst>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46017709.219999999</v>
      </c>
      <c r="D8" s="31">
        <v>0</v>
      </c>
      <c r="E8" s="31">
        <f t="shared" si="0"/>
        <v>46017709.219999999</v>
      </c>
      <c r="F8" s="31">
        <v>34246249.590000004</v>
      </c>
      <c r="G8" s="31">
        <v>34246249.590000004</v>
      </c>
      <c r="H8" s="31">
        <f t="shared" si="1"/>
        <v>-11771459.629999995</v>
      </c>
    </row>
    <row r="9" spans="1:8" x14ac:dyDescent="0.2">
      <c r="A9" s="2" t="s">
        <v>4</v>
      </c>
      <c r="C9" s="31">
        <v>3450.07</v>
      </c>
      <c r="D9" s="31">
        <v>0</v>
      </c>
      <c r="E9" s="31">
        <f t="shared" si="0"/>
        <v>3450.07</v>
      </c>
      <c r="F9" s="31">
        <v>2548.62</v>
      </c>
      <c r="G9" s="31">
        <v>2548.62</v>
      </c>
      <c r="H9" s="31">
        <f t="shared" si="1"/>
        <v>-901.45000000000027</v>
      </c>
    </row>
    <row r="10" spans="1:8" x14ac:dyDescent="0.2">
      <c r="A10" s="4">
        <v>51</v>
      </c>
      <c r="B10" s="5" t="s">
        <v>5</v>
      </c>
      <c r="C10" s="31">
        <v>3450.07</v>
      </c>
      <c r="D10" s="31">
        <v>0</v>
      </c>
      <c r="E10" s="31">
        <f t="shared" si="0"/>
        <v>3450.07</v>
      </c>
      <c r="F10" s="31">
        <v>2548.62</v>
      </c>
      <c r="G10" s="31">
        <v>2548.62</v>
      </c>
      <c r="H10" s="31">
        <f t="shared" si="1"/>
        <v>-901.45000000000027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0</v>
      </c>
      <c r="D16" s="31">
        <v>0</v>
      </c>
      <c r="E16" s="31">
        <f t="shared" si="0"/>
        <v>0</v>
      </c>
      <c r="F16" s="31">
        <v>0</v>
      </c>
      <c r="G16" s="31">
        <v>0</v>
      </c>
      <c r="H16" s="31">
        <f t="shared" si="1"/>
        <v>0</v>
      </c>
    </row>
    <row r="17" spans="1:8" x14ac:dyDescent="0.2">
      <c r="A17" s="2" t="s">
        <v>9</v>
      </c>
      <c r="C17" s="31">
        <v>1021844.59</v>
      </c>
      <c r="D17" s="31">
        <v>1250000</v>
      </c>
      <c r="E17" s="31">
        <f t="shared" si="0"/>
        <v>2271844.59</v>
      </c>
      <c r="F17" s="31">
        <v>1102754.81</v>
      </c>
      <c r="G17" s="31">
        <v>1102754.81</v>
      </c>
      <c r="H17" s="31">
        <f t="shared" si="1"/>
        <v>80910.220000000088</v>
      </c>
    </row>
    <row r="18" spans="1:8" x14ac:dyDescent="0.2">
      <c r="A18" s="2" t="s">
        <v>11</v>
      </c>
      <c r="C18" s="31">
        <v>0</v>
      </c>
      <c r="D18" s="31">
        <v>0</v>
      </c>
      <c r="E18" s="31">
        <f t="shared" si="0"/>
        <v>0</v>
      </c>
      <c r="F18" s="31">
        <v>0</v>
      </c>
      <c r="G18" s="31">
        <v>0</v>
      </c>
      <c r="H18" s="31">
        <f t="shared" si="1"/>
        <v>0</v>
      </c>
    </row>
    <row r="19" spans="1:8" x14ac:dyDescent="0.2">
      <c r="A19" s="2" t="s">
        <v>10</v>
      </c>
      <c r="C19" s="31">
        <v>0</v>
      </c>
      <c r="D19" s="31">
        <v>11868902.869999999</v>
      </c>
      <c r="E19" s="31">
        <f t="shared" si="0"/>
        <v>11868902.869999999</v>
      </c>
      <c r="F19" s="31">
        <v>4396624.33</v>
      </c>
      <c r="G19" s="31">
        <v>4396624.33</v>
      </c>
      <c r="H19" s="31">
        <f t="shared" si="1"/>
        <v>4396624.33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47043003.880000003</v>
      </c>
      <c r="D21" s="32">
        <f t="shared" si="2"/>
        <v>13118902.869999999</v>
      </c>
      <c r="E21" s="32">
        <f t="shared" si="2"/>
        <v>60161906.75</v>
      </c>
      <c r="F21" s="32">
        <f t="shared" si="2"/>
        <v>39748177.350000001</v>
      </c>
      <c r="G21" s="32">
        <f t="shared" si="2"/>
        <v>39748177.350000001</v>
      </c>
      <c r="H21" s="19">
        <f t="shared" si="2"/>
        <v>-7294826.5299999947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47043003.880000003</v>
      </c>
      <c r="D26" s="33">
        <f t="shared" si="3"/>
        <v>1250000</v>
      </c>
      <c r="E26" s="33">
        <f t="shared" si="3"/>
        <v>48293003.879999995</v>
      </c>
      <c r="F26" s="33">
        <f t="shared" si="3"/>
        <v>35351553.020000003</v>
      </c>
      <c r="G26" s="33">
        <f t="shared" si="3"/>
        <v>35351553.020000003</v>
      </c>
      <c r="H26" s="33">
        <f t="shared" si="3"/>
        <v>-11691450.859999994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46017709.219999999</v>
      </c>
      <c r="D29" s="34">
        <v>0</v>
      </c>
      <c r="E29" s="34">
        <f t="shared" si="4"/>
        <v>46017709.219999999</v>
      </c>
      <c r="F29" s="34">
        <v>34246249.590000004</v>
      </c>
      <c r="G29" s="34">
        <v>34246249.590000004</v>
      </c>
      <c r="H29" s="34">
        <f t="shared" si="5"/>
        <v>-11771459.629999995</v>
      </c>
    </row>
    <row r="30" spans="1:8" x14ac:dyDescent="0.2">
      <c r="A30" s="23"/>
      <c r="B30" s="24" t="s">
        <v>4</v>
      </c>
      <c r="C30" s="34">
        <v>3450.07</v>
      </c>
      <c r="D30" s="34">
        <v>0</v>
      </c>
      <c r="E30" s="34">
        <f t="shared" si="4"/>
        <v>3450.07</v>
      </c>
      <c r="F30" s="34">
        <v>2548.62</v>
      </c>
      <c r="G30" s="34">
        <v>2548.62</v>
      </c>
      <c r="H30" s="34">
        <f t="shared" si="5"/>
        <v>-901.45000000000027</v>
      </c>
    </row>
    <row r="31" spans="1:8" x14ac:dyDescent="0.2">
      <c r="A31" s="23"/>
      <c r="B31" s="25" t="s">
        <v>5</v>
      </c>
      <c r="C31" s="34">
        <v>3450.07</v>
      </c>
      <c r="D31" s="34">
        <v>0</v>
      </c>
      <c r="E31" s="34">
        <f t="shared" si="4"/>
        <v>3450.07</v>
      </c>
      <c r="F31" s="34">
        <v>2548.62</v>
      </c>
      <c r="G31" s="34">
        <v>2548.62</v>
      </c>
      <c r="H31" s="34">
        <f t="shared" si="5"/>
        <v>-901.45000000000027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1021844.59</v>
      </c>
      <c r="D37" s="34">
        <v>1250000</v>
      </c>
      <c r="E37" s="34">
        <f>C37+D37</f>
        <v>2271844.59</v>
      </c>
      <c r="F37" s="34">
        <v>1102754.81</v>
      </c>
      <c r="G37" s="34">
        <v>1102754.81</v>
      </c>
      <c r="H37" s="34">
        <f t="shared" si="5"/>
        <v>80910.220000000088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0</v>
      </c>
      <c r="D40" s="35">
        <f t="shared" si="6"/>
        <v>0</v>
      </c>
      <c r="E40" s="35">
        <f t="shared" si="6"/>
        <v>0</v>
      </c>
      <c r="F40" s="35">
        <f t="shared" si="6"/>
        <v>0</v>
      </c>
      <c r="G40" s="35">
        <f t="shared" si="6"/>
        <v>0</v>
      </c>
      <c r="H40" s="35">
        <f t="shared" si="6"/>
        <v>0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 t="shared" ref="H42:H43" si="7">G42-C42</f>
        <v>0</v>
      </c>
    </row>
    <row r="43" spans="1:8" x14ac:dyDescent="0.2">
      <c r="A43" s="23"/>
      <c r="B43" s="24" t="s">
        <v>11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 t="shared" si="7"/>
        <v>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11868902.869999999</v>
      </c>
      <c r="E45" s="35">
        <f t="shared" si="8"/>
        <v>11868902.869999999</v>
      </c>
      <c r="F45" s="35">
        <f t="shared" si="8"/>
        <v>4396624.33</v>
      </c>
      <c r="G45" s="35">
        <f t="shared" si="8"/>
        <v>4396624.33</v>
      </c>
      <c r="H45" s="35">
        <f t="shared" si="8"/>
        <v>4396624.33</v>
      </c>
    </row>
    <row r="46" spans="1:8" x14ac:dyDescent="0.2">
      <c r="A46" s="21"/>
      <c r="B46" s="24" t="s">
        <v>10</v>
      </c>
      <c r="C46" s="34">
        <v>0</v>
      </c>
      <c r="D46" s="34">
        <v>11868902.869999999</v>
      </c>
      <c r="E46" s="35">
        <f>C46+D46</f>
        <v>11868902.869999999</v>
      </c>
      <c r="F46" s="34">
        <v>4396624.33</v>
      </c>
      <c r="G46" s="34">
        <v>4396624.33</v>
      </c>
      <c r="H46" s="35">
        <f>G46-C46</f>
        <v>4396624.33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47043003.880000003</v>
      </c>
      <c r="D48" s="32">
        <f t="shared" si="9"/>
        <v>13118902.869999999</v>
      </c>
      <c r="E48" s="32">
        <f t="shared" si="9"/>
        <v>60161906.749999993</v>
      </c>
      <c r="F48" s="32">
        <f t="shared" si="9"/>
        <v>39748177.350000001</v>
      </c>
      <c r="G48" s="32">
        <f t="shared" si="9"/>
        <v>39748177.350000001</v>
      </c>
      <c r="H48" s="19">
        <f t="shared" si="9"/>
        <v>-7294826.5299999937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cp:lastPrinted>2017-03-30T22:07:26Z</cp:lastPrinted>
  <dcterms:created xsi:type="dcterms:W3CDTF">2012-12-11T20:48:19Z</dcterms:created>
  <dcterms:modified xsi:type="dcterms:W3CDTF">2018-10-09T22:12:45Z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