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 2018\"/>
    </mc:Choice>
  </mc:AlternateContent>
  <bookViews>
    <workbookView xWindow="0" yWindow="0" windowWidth="13605" windowHeight="7575" tabRatio="863" firstSheet="6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5" i="60" s="1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46" i="62" l="1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26" i="64" l="1"/>
  <c r="D7" i="64"/>
  <c r="D35" i="64" s="1"/>
  <c r="D15" i="63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D60" i="59" l="1"/>
  <c r="E60" i="59"/>
  <c r="C60" i="59"/>
</calcChain>
</file>

<file path=xl/sharedStrings.xml><?xml version="1.0" encoding="utf-8"?>
<sst xmlns="http://schemas.openxmlformats.org/spreadsheetml/2006/main" count="872" uniqueCount="630">
  <si>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</si>
  <si>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</si>
  <si>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</si>
  <si>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</si>
  <si>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</si>
  <si>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</si>
  <si>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</si>
  <si>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</si>
  <si>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</si>
  <si>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</si>
  <si>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</si>
  <si>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</si>
  <si>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</si>
  <si>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</si>
  <si>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</si>
  <si>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</si>
  <si>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</si>
  <si>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</si>
  <si>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</si>
  <si>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</si>
  <si>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</si>
  <si>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</si>
  <si>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</si>
  <si>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</si>
  <si>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</si>
  <si>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</si>
  <si>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</si>
  <si>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</si>
  <si>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</si>
  <si>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</si>
  <si>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</si>
  <si>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</si>
  <si>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</si>
  <si>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</si>
  <si>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</si>
  <si>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</si>
  <si>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</si>
  <si>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</si>
  <si>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</si>
  <si>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</si>
  <si>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</si>
  <si>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</si>
  <si>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</si>
  <si>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</si>
  <si>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</si>
  <si>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</si>
  <si>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</si>
  <si>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</si>
  <si>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</si>
  <si>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</si>
  <si>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</si>
  <si>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</si>
  <si>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</si>
  <si>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</si>
  <si>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</si>
  <si>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</si>
  <si>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</si>
  <si>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</si>
  <si>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</si>
  <si>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</si>
  <si>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</si>
  <si>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</si>
  <si>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</si>
  <si>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</si>
  <si>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</si>
  <si>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</si>
  <si>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</si>
  <si>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</si>
  <si>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</si>
  <si>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</si>
  <si>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</si>
  <si>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</si>
  <si>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</si>
  <si>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</si>
  <si>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</si>
  <si>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</si>
  <si>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</si>
  <si>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</si>
  <si>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</si>
  <si>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</si>
  <si>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</si>
  <si>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</si>
  <si>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</si>
  <si>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</si>
  <si>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</si>
  <si>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</si>
  <si>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</si>
  <si>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</si>
  <si>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</si>
  <si>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</si>
  <si>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</si>
  <si>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</si>
  <si>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</si>
  <si>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</si>
  <si>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</si>
  <si>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</si>
  <si>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</si>
  <si>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</si>
  <si>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</si>
  <si>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</si>
  <si>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</si>
  <si>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</si>
  <si>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</si>
  <si>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</si>
  <si>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</si>
  <si>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</si>
  <si>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</si>
  <si>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</si>
  <si>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</si>
  <si>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</si>
  <si>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</si>
  <si>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</si>
  <si>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</si>
  <si>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</si>
  <si>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</si>
  <si>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</si>
  <si>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</si>
  <si>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</si>
  <si>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</si>
  <si>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</si>
  <si>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</si>
  <si>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</si>
  <si>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</si>
  <si>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</si>
  <si>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</si>
  <si>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</si>
  <si>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</si>
  <si>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</si>
  <si>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</si>
  <si>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</si>
  <si>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</si>
  <si>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</si>
  <si>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</si>
  <si>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</si>
  <si>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</si>
  <si>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</si>
  <si>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</si>
  <si>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</si>
  <si>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</si>
  <si>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</si>
  <si>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</si>
  <si>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</si>
  <si>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</si>
  <si>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</si>
  <si>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</si>
  <si>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</si>
  <si>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</si>
  <si>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</si>
  <si>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</si>
  <si>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</si>
  <si>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</si>
  <si>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</si>
  <si>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</si>
  <si>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</si>
  <si>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</si>
  <si>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</si>
  <si>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</si>
  <si>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</si>
  <si>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</si>
  <si>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</si>
  <si>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</si>
  <si>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</si>
  <si>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</si>
  <si>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</si>
  <si>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</si>
  <si>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</si>
  <si>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</si>
  <si>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</si>
  <si>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</si>
  <si>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</si>
  <si>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</si>
  <si>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</si>
  <si>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</si>
  <si>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</si>
  <si>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</si>
  <si>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</si>
  <si>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</si>
  <si>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</si>
  <si>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</si>
  <si>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</si>
  <si>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</si>
  <si>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</si>
  <si>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</si>
  <si>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</si>
  <si>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</si>
  <si>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</si>
  <si>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</si>
  <si>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</si>
  <si>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</si>
  <si>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</si>
  <si>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</si>
  <si>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</si>
  <si>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</si>
  <si>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</si>
  <si>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</si>
  <si>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</si>
  <si>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</si>
  <si>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</si>
  <si>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</si>
  <si>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</si>
  <si>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</si>
  <si>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</si>
  <si>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</si>
  <si>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</si>
  <si>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</si>
  <si>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</si>
  <si>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</si>
  <si>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</si>
  <si>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</si>
  <si>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</si>
  <si>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</si>
  <si>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</si>
  <si>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</si>
  <si>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</si>
  <si>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</si>
  <si>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</si>
  <si>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</si>
  <si>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</si>
  <si>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</si>
  <si>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</si>
  <si>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</si>
  <si>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</si>
  <si>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</si>
  <si>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</si>
  <si>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</si>
  <si>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</si>
  <si>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</si>
  <si>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</si>
  <si>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</si>
  <si>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</si>
  <si>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</si>
  <si>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</si>
  <si>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</si>
  <si>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</si>
  <si>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</si>
  <si>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</si>
  <si>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</si>
  <si>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</si>
  <si>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</si>
  <si>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</si>
  <si>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</si>
  <si>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</si>
  <si>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</si>
  <si>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</si>
  <si>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</si>
  <si>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</si>
  <si>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</si>
  <si>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</si>
  <si>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</si>
  <si>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</si>
  <si>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</si>
  <si>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</si>
  <si>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</si>
  <si>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</si>
  <si>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</si>
  <si>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</si>
  <si>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</si>
  <si>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</si>
  <si>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</si>
  <si>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</si>
  <si>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</si>
  <si>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</si>
  <si>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</si>
  <si>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</si>
  <si>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</si>
  <si>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</si>
  <si>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</si>
  <si>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</si>
  <si>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</si>
  <si>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</si>
  <si>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</si>
  <si>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</si>
  <si>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</si>
  <si>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</si>
  <si>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</si>
  <si>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</si>
  <si>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</si>
  <si>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</si>
  <si>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</si>
  <si>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</si>
  <si>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</si>
  <si>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</si>
  <si>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</si>
  <si>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</si>
  <si>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</si>
  <si>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</si>
  <si>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</si>
  <si>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</si>
  <si>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</si>
  <si>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</si>
  <si>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</si>
  <si>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</si>
  <si>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</si>
  <si>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</si>
  <si>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</si>
  <si>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</si>
  <si>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</si>
  <si>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</si>
  <si>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</si>
  <si>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</si>
  <si>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</si>
  <si>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</si>
  <si>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</si>
  <si>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</si>
  <si>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</si>
  <si>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</si>
  <si>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</si>
  <si>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</si>
  <si>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</si>
  <si>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</si>
  <si>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</si>
  <si>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</si>
  <si>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</si>
  <si>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</si>
  <si>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</si>
  <si>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</si>
  <si>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</si>
  <si>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</si>
  <si>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</si>
  <si>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</si>
  <si>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</si>
  <si>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</si>
  <si>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</si>
  <si>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</si>
  <si>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</si>
  <si>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</si>
  <si>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</si>
  <si>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</si>
  <si>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</si>
  <si>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</si>
  <si>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</si>
  <si>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</si>
  <si>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</si>
  <si>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</si>
  <si>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</si>
  <si>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</si>
  <si>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</si>
  <si>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</si>
  <si>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</si>
  <si>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</si>
  <si>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</si>
  <si>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</si>
  <si>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</si>
  <si>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</si>
  <si>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</si>
  <si>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</si>
  <si>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</si>
  <si>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</si>
  <si>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</si>
  <si>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</si>
  <si>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</si>
  <si>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</si>
  <si>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</si>
  <si>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</si>
  <si>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</si>
  <si>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</si>
  <si>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</si>
  <si>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</si>
  <si>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</si>
  <si>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</si>
  <si>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</si>
  <si>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</si>
  <si>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</si>
  <si>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</si>
  <si>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</si>
  <si>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</si>
  <si>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</si>
  <si>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</si>
  <si>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</si>
  <si>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</si>
  <si>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</si>
  <si>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</si>
  <si>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</si>
  <si>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</si>
  <si>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</si>
  <si>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</si>
  <si>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</si>
  <si>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</si>
  <si>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</si>
  <si>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</si>
  <si>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</si>
  <si>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</si>
  <si>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</si>
  <si>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</si>
  <si>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</si>
  <si>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</si>
  <si>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</si>
  <si>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</si>
  <si>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</si>
  <si>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</si>
  <si>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</si>
  <si>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</si>
  <si>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</si>
  <si>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</si>
  <si>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</si>
  <si>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</si>
  <si>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</si>
  <si>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</si>
  <si>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</si>
  <si>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</si>
  <si>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</si>
  <si>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</si>
  <si>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</si>
  <si>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</si>
  <si>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</si>
  <si>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</si>
  <si>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</si>
  <si>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</si>
  <si>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</si>
  <si>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</si>
  <si>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</si>
  <si>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</si>
  <si>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</si>
  <si>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</si>
  <si>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</si>
  <si>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</si>
  <si>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</si>
  <si>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</si>
  <si>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</si>
  <si>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</si>
  <si>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</si>
  <si>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</si>
  <si>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</si>
  <si>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</si>
  <si>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</si>
  <si>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</si>
  <si>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</si>
  <si>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</si>
  <si>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</si>
  <si>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</si>
  <si>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</si>
  <si>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</si>
  <si>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</si>
  <si>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</si>
  <si>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</si>
  <si>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</si>
  <si>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</si>
  <si>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</si>
  <si>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</si>
  <si>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</si>
  <si>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</si>
  <si>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</si>
  <si>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</si>
  <si>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</si>
  <si>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</si>
  <si>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</si>
  <si>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</si>
  <si>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</si>
  <si>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</si>
  <si>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</si>
  <si>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</si>
  <si>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</si>
  <si>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</si>
  <si>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</si>
  <si>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</si>
  <si>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</si>
  <si>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</si>
  <si>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</si>
  <si>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</si>
  <si>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</si>
  <si>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</si>
  <si>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</si>
  <si>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</si>
  <si>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</si>
  <si>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</si>
  <si>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</si>
  <si>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</si>
  <si>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</si>
  <si>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</si>
  <si>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</si>
  <si>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</si>
  <si>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</si>
  <si>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</si>
  <si>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</si>
  <si>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</si>
  <si>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</si>
  <si>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</si>
  <si>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</si>
  <si>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</si>
  <si>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</si>
  <si>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</si>
  <si>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</si>
  <si>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</si>
  <si>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</si>
  <si>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</si>
  <si>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</si>
  <si>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</si>
  <si>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</si>
  <si>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</si>
  <si>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</si>
  <si>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</si>
  <si>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</si>
  <si>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</si>
  <si>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</si>
  <si>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</si>
  <si>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</si>
  <si>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</si>
  <si>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</si>
  <si>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</si>
  <si>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</si>
  <si>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</si>
  <si>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</si>
  <si>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</si>
  <si>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</si>
  <si>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</si>
  <si>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</si>
  <si>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</si>
  <si>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</si>
  <si>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</si>
  <si>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</si>
  <si>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</si>
  <si>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</si>
  <si>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</si>
  <si>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</si>
  <si>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</si>
  <si>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</si>
  <si>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</si>
  <si>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</si>
  <si>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</si>
  <si>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</si>
  <si>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</si>
  <si>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</si>
  <si>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</si>
  <si>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</si>
  <si>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</si>
  <si>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</si>
  <si>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</si>
  <si>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</si>
  <si>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</si>
  <si>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</si>
  <si>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</si>
  <si>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</si>
  <si>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</si>
  <si>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</si>
  <si>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</si>
  <si>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</si>
  <si>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</si>
  <si>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</si>
  <si>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</si>
  <si>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</si>
  <si>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</si>
  <si>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</si>
  <si>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</si>
  <si>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</si>
  <si>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</si>
  <si>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</si>
  <si>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</si>
  <si>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</si>
  <si>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</si>
  <si>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</si>
  <si>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</si>
  <si>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</si>
  <si>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</si>
  <si>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</si>
  <si>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</si>
  <si>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</si>
  <si>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</si>
  <si>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</si>
  <si>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</si>
  <si>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</si>
  <si>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</si>
  <si>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</si>
  <si>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</si>
  <si>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</si>
  <si>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</si>
  <si>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</si>
  <si>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</si>
  <si>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</si>
  <si>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</si>
  <si>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</si>
  <si>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</si>
  <si>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</si>
  <si>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</si>
  <si>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</si>
  <si>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</si>
  <si>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</si>
  <si>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</si>
  <si>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</si>
  <si>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</si>
  <si>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</si>
  <si>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</si>
  <si>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</si>
  <si>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</si>
  <si>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</si>
  <si>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</si>
  <si>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</si>
  <si>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</si>
  <si>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</si>
  <si>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</si>
  <si>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</si>
  <si>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</si>
  <si>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</si>
  <si>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</si>
  <si>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</si>
  <si>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</si>
  <si>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</si>
  <si>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</si>
  <si>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</si>
  <si>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</si>
  <si>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</si>
  <si>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</si>
  <si>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</si>
  <si>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</si>
  <si>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</si>
  <si>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</si>
  <si>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</si>
  <si>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</si>
  <si>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</si>
  <si>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</si>
  <si>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</si>
  <si>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</si>
  <si>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</si>
  <si>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</si>
  <si>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</si>
  <si>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</si>
  <si>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</si>
  <si>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</si>
  <si>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</si>
  <si>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</si>
  <si>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</si>
  <si>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</si>
  <si>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</si>
  <si>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</si>
  <si>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</si>
  <si>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</si>
  <si>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</si>
  <si>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</si>
  <si>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</si>
  <si>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SISTEMA DE AGUA POTABLE Y ALCANTARILLADO MUNICIPAL DE VALLE DE SANTIAGO</t>
  </si>
  <si>
    <t>Correspondiente del 1 de Enero al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</si>
</sst>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9" t="s">
        <v>628</v>
      </c>
      <c r="B1" s="149"/>
      <c r="C1" s="73"/>
      <c r="D1" s="70" t="s">
        <v>288</v>
      </c>
      <c r="E1" s="71">
        <v>2018</v>
      </c>
    </row>
    <row r="2" spans="1:5" ht="18.95" customHeight="1" x14ac:dyDescent="0.2">
      <c r="A2" s="150" t="s">
        <v>627</v>
      </c>
      <c r="B2" s="150"/>
      <c r="C2" s="93"/>
      <c r="D2" s="70" t="s">
        <v>290</v>
      </c>
      <c r="E2" s="73" t="s">
        <v>291</v>
      </c>
    </row>
    <row r="3" spans="1:5" ht="18.95" customHeight="1" x14ac:dyDescent="0.2">
      <c r="A3" s="151" t="s">
        <v>629</v>
      </c>
      <c r="B3" s="151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2" sqref="A2:D2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5" t="s">
        <v>628</v>
      </c>
      <c r="B1" s="155"/>
      <c r="C1" s="155"/>
      <c r="D1" s="155"/>
    </row>
    <row r="2" spans="1:4" s="94" customFormat="1" ht="18.95" customHeight="1" x14ac:dyDescent="0.25">
      <c r="A2" s="155" t="s">
        <v>624</v>
      </c>
      <c r="B2" s="155"/>
      <c r="C2" s="155"/>
      <c r="D2" s="155"/>
    </row>
    <row r="3" spans="1:4" s="94" customFormat="1" ht="18.95" customHeight="1" x14ac:dyDescent="0.25">
      <c r="A3" s="155" t="s">
        <v>629</v>
      </c>
      <c r="B3" s="155"/>
      <c r="C3" s="155"/>
      <c r="D3" s="155"/>
    </row>
    <row r="4" spans="1:4" s="97" customFormat="1" ht="18.95" customHeight="1" x14ac:dyDescent="0.2">
      <c r="A4" s="156" t="s">
        <v>620</v>
      </c>
      <c r="B4" s="156"/>
      <c r="C4" s="156"/>
      <c r="D4" s="156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0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199300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A2" sqref="A2:D2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7" t="s">
        <v>628</v>
      </c>
      <c r="B1" s="157"/>
      <c r="C1" s="157"/>
      <c r="D1" s="157"/>
    </row>
    <row r="2" spans="1:4" s="124" customFormat="1" ht="18.95" customHeight="1" x14ac:dyDescent="0.25">
      <c r="A2" s="157" t="s">
        <v>625</v>
      </c>
      <c r="B2" s="157"/>
      <c r="C2" s="157"/>
      <c r="D2" s="157"/>
    </row>
    <row r="3" spans="1:4" s="124" customFormat="1" ht="18.95" customHeight="1" x14ac:dyDescent="0.25">
      <c r="A3" s="157" t="s">
        <v>629</v>
      </c>
      <c r="B3" s="157"/>
      <c r="C3" s="157"/>
      <c r="D3" s="157"/>
    </row>
    <row r="4" spans="1:4" s="125" customFormat="1" x14ac:dyDescent="0.2">
      <c r="A4" s="158"/>
      <c r="B4" s="158"/>
      <c r="C4" s="158"/>
      <c r="D4" s="158"/>
    </row>
    <row r="5" spans="1:4" x14ac:dyDescent="0.2">
      <c r="A5" s="126" t="s">
        <v>168</v>
      </c>
      <c r="B5" s="127"/>
      <c r="C5" s="128"/>
      <c r="D5" s="129">
        <v>0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9188551.120000001</v>
      </c>
    </row>
    <row r="8" spans="1:4" x14ac:dyDescent="0.2">
      <c r="A8" s="110"/>
      <c r="B8" s="135" t="s">
        <v>166</v>
      </c>
      <c r="C8" s="112">
        <v>280773.13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1460947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46245.26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504910.33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6895675.4000000004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-9188551.120000001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A2" sqref="A2:F2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4" t="s">
        <v>628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95" customHeight="1" x14ac:dyDescent="0.2">
      <c r="A2" s="154" t="s">
        <v>626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0" t="s">
        <v>629</v>
      </c>
      <c r="B3" s="161"/>
      <c r="C3" s="161"/>
      <c r="D3" s="161"/>
      <c r="E3" s="161"/>
      <c r="F3" s="161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3" t="s">
        <v>44</v>
      </c>
      <c r="C10" s="163"/>
      <c r="D10" s="163"/>
      <c r="E10" s="16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9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2" t="s">
        <v>628</v>
      </c>
      <c r="B1" s="153"/>
      <c r="C1" s="153"/>
      <c r="D1" s="153"/>
      <c r="E1" s="153"/>
      <c r="F1" s="153"/>
      <c r="G1" s="70" t="s">
        <v>288</v>
      </c>
      <c r="H1" s="81">
        <v>2018</v>
      </c>
    </row>
    <row r="2" spans="1:8" s="72" customFormat="1" ht="18.95" customHeight="1" x14ac:dyDescent="0.25">
      <c r="A2" s="152" t="s">
        <v>289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2" t="s">
        <v>629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27407.34</v>
      </c>
      <c r="D15" s="80">
        <v>27407.34</v>
      </c>
      <c r="E15" s="80">
        <v>27407.34</v>
      </c>
      <c r="F15" s="80">
        <v>27407.34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10058014.470000001</v>
      </c>
      <c r="D16" s="80">
        <v>10058014.560000001</v>
      </c>
      <c r="E16" s="80">
        <v>9566010.2400000002</v>
      </c>
      <c r="F16" s="80">
        <v>9566010.2400000002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124164.98</v>
      </c>
      <c r="D20" s="80">
        <v>124164.98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20219.73</v>
      </c>
      <c r="D21" s="80">
        <v>20219.73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309704.62</v>
      </c>
      <c r="D23" s="80">
        <v>309704.62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2237812.02</v>
      </c>
      <c r="D25" s="80">
        <v>2237812.02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275407.78000000003</v>
      </c>
    </row>
    <row r="40" spans="1:8" x14ac:dyDescent="0.2">
      <c r="A40" s="78">
        <v>1151</v>
      </c>
      <c r="B40" s="76" t="s">
        <v>323</v>
      </c>
      <c r="C40" s="80">
        <v>275407.78000000003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28981321.419999998</v>
      </c>
      <c r="D52" s="80">
        <f t="shared" ref="D52:E52" si="0">SUM(D53:D59)</f>
        <v>-54148.82</v>
      </c>
      <c r="E52" s="80">
        <f t="shared" si="0"/>
        <v>-54148.82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-54148.82</v>
      </c>
    </row>
    <row r="55" spans="1:9" x14ac:dyDescent="0.2">
      <c r="A55" s="78">
        <v>1233</v>
      </c>
      <c r="B55" s="76" t="s">
        <v>331</v>
      </c>
      <c r="C55" s="80">
        <v>204807.97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2450469.17</v>
      </c>
      <c r="D56" s="80">
        <v>-54148.82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18829987.239999998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7496057.04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 ca="1">SUM(C60:C68)</f>
        <v>0</v>
      </c>
      <c r="D60" s="80">
        <f t="shared" ref="D60:E60" ca="1" si="1">SUM(D60:D68)</f>
        <v>0</v>
      </c>
      <c r="E60" s="80">
        <f t="shared" ca="1" si="1"/>
        <v>0</v>
      </c>
    </row>
    <row r="61" spans="1:9" x14ac:dyDescent="0.2">
      <c r="A61" s="78">
        <v>1241</v>
      </c>
      <c r="B61" s="76" t="s">
        <v>337</v>
      </c>
      <c r="C61" s="80">
        <v>2122954.0099999998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139667.94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6830920.0099999998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76350.16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11915404.52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1134149.58</v>
      </c>
      <c r="D72" s="80">
        <f t="shared" ref="D72:E72" si="2">SUM(D73:D77)</f>
        <v>0</v>
      </c>
      <c r="E72" s="80">
        <f t="shared" si="2"/>
        <v>0</v>
      </c>
    </row>
    <row r="73" spans="1:9" x14ac:dyDescent="0.2">
      <c r="A73" s="78">
        <v>1251</v>
      </c>
      <c r="B73" s="76" t="s">
        <v>347</v>
      </c>
      <c r="C73" s="80">
        <v>1134149.58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1201990.03</v>
      </c>
      <c r="D78" s="80">
        <f t="shared" ref="D78:E78" si="3">SUM(D79:D84)</f>
        <v>0</v>
      </c>
      <c r="E78" s="80">
        <f t="shared" si="3"/>
        <v>0</v>
      </c>
    </row>
    <row r="79" spans="1:9" x14ac:dyDescent="0.2">
      <c r="A79" s="78">
        <v>1271</v>
      </c>
      <c r="B79" s="76" t="s">
        <v>353</v>
      </c>
      <c r="C79" s="80">
        <v>1201990.03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8913200.6500000004</v>
      </c>
      <c r="D101" s="80">
        <f t="shared" ref="D101:E101" si="4">SUM(D102:D110)</f>
        <v>0</v>
      </c>
      <c r="E101" s="80">
        <f t="shared" si="4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70427.27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2393982.23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-77864.91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6131471.4000000004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395184.66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5">SUM(D112:D114)</f>
        <v>0</v>
      </c>
      <c r="E111" s="80">
        <f t="shared" si="5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0" t="s">
        <v>628</v>
      </c>
      <c r="B1" s="150"/>
      <c r="C1" s="150"/>
      <c r="D1" s="70" t="s">
        <v>288</v>
      </c>
      <c r="E1" s="81">
        <v>2018</v>
      </c>
    </row>
    <row r="2" spans="1:5" s="72" customFormat="1" ht="18.95" customHeight="1" x14ac:dyDescent="0.25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0" t="s">
        <v>629</v>
      </c>
      <c r="B3" s="150"/>
      <c r="C3" s="150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34248798.210000001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34246249.590000004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34246249.590000004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2548.62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2548.62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1102754.81</v>
      </c>
    </row>
    <row r="56" spans="1:3" x14ac:dyDescent="0.2">
      <c r="A56" s="78">
        <v>4210</v>
      </c>
      <c r="B56" s="76" t="s">
        <v>453</v>
      </c>
      <c r="C56" s="80">
        <f>SUM(C57:C59)</f>
        <v>1102754.81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1102754.81</v>
      </c>
    </row>
    <row r="60" spans="1:3" x14ac:dyDescent="0.2">
      <c r="A60" s="78">
        <v>4220</v>
      </c>
      <c r="B60" s="76" t="s">
        <v>457</v>
      </c>
      <c r="C60" s="80">
        <f>SUM(C61:C66)</f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29813358.57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29614058.57</v>
      </c>
      <c r="D97" s="83">
        <f>C97/$C$96</f>
        <v>0.99331507721506607</v>
      </c>
    </row>
    <row r="98" spans="1:4" x14ac:dyDescent="0.2">
      <c r="A98" s="78">
        <v>5110</v>
      </c>
      <c r="B98" s="76" t="s">
        <v>487</v>
      </c>
      <c r="C98" s="80">
        <f>SUM(C99:C104)</f>
        <v>14292046.979999999</v>
      </c>
      <c r="D98" s="83">
        <f t="shared" ref="D98:D161" si="0">C98/$C$96</f>
        <v>0.47938399648745106</v>
      </c>
    </row>
    <row r="99" spans="1:4" x14ac:dyDescent="0.2">
      <c r="A99" s="78">
        <v>5111</v>
      </c>
      <c r="B99" s="76" t="s">
        <v>488</v>
      </c>
      <c r="C99" s="80">
        <v>9447248.8699999992</v>
      </c>
      <c r="D99" s="83">
        <f t="shared" si="0"/>
        <v>0.31687972516811275</v>
      </c>
    </row>
    <row r="100" spans="1:4" x14ac:dyDescent="0.2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490</v>
      </c>
      <c r="C101" s="80">
        <v>1373358.82</v>
      </c>
      <c r="D101" s="83">
        <f t="shared" si="0"/>
        <v>4.6065216596628482E-2</v>
      </c>
    </row>
    <row r="102" spans="1:4" x14ac:dyDescent="0.2">
      <c r="A102" s="78">
        <v>5114</v>
      </c>
      <c r="B102" s="76" t="s">
        <v>491</v>
      </c>
      <c r="C102" s="80">
        <v>2560715.33</v>
      </c>
      <c r="D102" s="83">
        <f t="shared" si="0"/>
        <v>8.5891541672086097E-2</v>
      </c>
    </row>
    <row r="103" spans="1:4" x14ac:dyDescent="0.2">
      <c r="A103" s="78">
        <v>5115</v>
      </c>
      <c r="B103" s="76" t="s">
        <v>492</v>
      </c>
      <c r="C103" s="80">
        <v>826708.54</v>
      </c>
      <c r="D103" s="83">
        <f t="shared" si="0"/>
        <v>2.7729466911919277E-2</v>
      </c>
    </row>
    <row r="104" spans="1:4" x14ac:dyDescent="0.2">
      <c r="A104" s="78">
        <v>5116</v>
      </c>
      <c r="B104" s="76" t="s">
        <v>493</v>
      </c>
      <c r="C104" s="80">
        <v>84015.42</v>
      </c>
      <c r="D104" s="83">
        <f t="shared" si="0"/>
        <v>2.8180461387044592E-3</v>
      </c>
    </row>
    <row r="105" spans="1:4" x14ac:dyDescent="0.2">
      <c r="A105" s="78">
        <v>5120</v>
      </c>
      <c r="B105" s="76" t="s">
        <v>494</v>
      </c>
      <c r="C105" s="80">
        <f>SUM(C106:C114)</f>
        <v>3598340.61</v>
      </c>
      <c r="D105" s="83">
        <f t="shared" si="0"/>
        <v>0.12069558018937414</v>
      </c>
    </row>
    <row r="106" spans="1:4" x14ac:dyDescent="0.2">
      <c r="A106" s="78">
        <v>5121</v>
      </c>
      <c r="B106" s="76" t="s">
        <v>495</v>
      </c>
      <c r="C106" s="80">
        <v>163879.07</v>
      </c>
      <c r="D106" s="83">
        <f t="shared" si="0"/>
        <v>5.4968335625528953E-3</v>
      </c>
    </row>
    <row r="107" spans="1:4" x14ac:dyDescent="0.2">
      <c r="A107" s="78">
        <v>5122</v>
      </c>
      <c r="B107" s="76" t="s">
        <v>496</v>
      </c>
      <c r="C107" s="80">
        <v>14595.44</v>
      </c>
      <c r="D107" s="83">
        <f t="shared" si="0"/>
        <v>4.8956040849040111E-4</v>
      </c>
    </row>
    <row r="108" spans="1:4" x14ac:dyDescent="0.2">
      <c r="A108" s="78">
        <v>5123</v>
      </c>
      <c r="B108" s="76" t="s">
        <v>497</v>
      </c>
      <c r="C108" s="80">
        <v>611500</v>
      </c>
      <c r="D108" s="83">
        <f t="shared" si="0"/>
        <v>2.051093970389932E-2</v>
      </c>
    </row>
    <row r="109" spans="1:4" x14ac:dyDescent="0.2">
      <c r="A109" s="78">
        <v>5124</v>
      </c>
      <c r="B109" s="76" t="s">
        <v>498</v>
      </c>
      <c r="C109" s="80">
        <v>1514787.36</v>
      </c>
      <c r="D109" s="83">
        <f t="shared" si="0"/>
        <v>5.0809014235795306E-2</v>
      </c>
    </row>
    <row r="110" spans="1:4" x14ac:dyDescent="0.2">
      <c r="A110" s="78">
        <v>5125</v>
      </c>
      <c r="B110" s="76" t="s">
        <v>499</v>
      </c>
      <c r="C110" s="80">
        <v>169151.58</v>
      </c>
      <c r="D110" s="83">
        <f t="shared" si="0"/>
        <v>5.6736841507756359E-3</v>
      </c>
    </row>
    <row r="111" spans="1:4" x14ac:dyDescent="0.2">
      <c r="A111" s="78">
        <v>5126</v>
      </c>
      <c r="B111" s="76" t="s">
        <v>500</v>
      </c>
      <c r="C111" s="80">
        <v>841341.76</v>
      </c>
      <c r="D111" s="83">
        <f t="shared" si="0"/>
        <v>2.8220294537583863E-2</v>
      </c>
    </row>
    <row r="112" spans="1:4" x14ac:dyDescent="0.2">
      <c r="A112" s="78">
        <v>5127</v>
      </c>
      <c r="B112" s="76" t="s">
        <v>501</v>
      </c>
      <c r="C112" s="80">
        <v>218745.1</v>
      </c>
      <c r="D112" s="83">
        <f t="shared" si="0"/>
        <v>7.3371505423114091E-3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64340.3</v>
      </c>
      <c r="D114" s="83">
        <f t="shared" si="0"/>
        <v>2.1581030479653203E-3</v>
      </c>
    </row>
    <row r="115" spans="1:4" x14ac:dyDescent="0.2">
      <c r="A115" s="78">
        <v>5130</v>
      </c>
      <c r="B115" s="76" t="s">
        <v>504</v>
      </c>
      <c r="C115" s="80">
        <f>SUM(C116:C124)</f>
        <v>11723670.98</v>
      </c>
      <c r="D115" s="83">
        <f t="shared" si="0"/>
        <v>0.3932355005382408</v>
      </c>
    </row>
    <row r="116" spans="1:4" x14ac:dyDescent="0.2">
      <c r="A116" s="78">
        <v>5131</v>
      </c>
      <c r="B116" s="76" t="s">
        <v>505</v>
      </c>
      <c r="C116" s="80">
        <v>5852474.4400000004</v>
      </c>
      <c r="D116" s="83">
        <f t="shared" si="0"/>
        <v>0.19630376182739481</v>
      </c>
    </row>
    <row r="117" spans="1:4" x14ac:dyDescent="0.2">
      <c r="A117" s="78">
        <v>5132</v>
      </c>
      <c r="B117" s="76" t="s">
        <v>506</v>
      </c>
      <c r="C117" s="80">
        <v>722590.46</v>
      </c>
      <c r="D117" s="83">
        <f t="shared" si="0"/>
        <v>2.423713713110854E-2</v>
      </c>
    </row>
    <row r="118" spans="1:4" x14ac:dyDescent="0.2">
      <c r="A118" s="78">
        <v>5133</v>
      </c>
      <c r="B118" s="76" t="s">
        <v>507</v>
      </c>
      <c r="C118" s="80">
        <v>482594.76</v>
      </c>
      <c r="D118" s="83">
        <f t="shared" si="0"/>
        <v>1.6187198730625942E-2</v>
      </c>
    </row>
    <row r="119" spans="1:4" x14ac:dyDescent="0.2">
      <c r="A119" s="78">
        <v>5134</v>
      </c>
      <c r="B119" s="76" t="s">
        <v>508</v>
      </c>
      <c r="C119" s="80">
        <v>39277.14</v>
      </c>
      <c r="D119" s="83">
        <f t="shared" si="0"/>
        <v>1.3174342604768798E-3</v>
      </c>
    </row>
    <row r="120" spans="1:4" x14ac:dyDescent="0.2">
      <c r="A120" s="78">
        <v>5135</v>
      </c>
      <c r="B120" s="76" t="s">
        <v>509</v>
      </c>
      <c r="C120" s="80">
        <v>3056546.73</v>
      </c>
      <c r="D120" s="83">
        <f t="shared" si="0"/>
        <v>0.10252272392670585</v>
      </c>
    </row>
    <row r="121" spans="1:4" x14ac:dyDescent="0.2">
      <c r="A121" s="78">
        <v>5136</v>
      </c>
      <c r="B121" s="76" t="s">
        <v>510</v>
      </c>
      <c r="C121" s="80">
        <v>49982.99</v>
      </c>
      <c r="D121" s="83">
        <f t="shared" si="0"/>
        <v>1.6765299985455479E-3</v>
      </c>
    </row>
    <row r="122" spans="1:4" x14ac:dyDescent="0.2">
      <c r="A122" s="78">
        <v>5137</v>
      </c>
      <c r="B122" s="76" t="s">
        <v>511</v>
      </c>
      <c r="C122" s="80">
        <v>10920.71</v>
      </c>
      <c r="D122" s="83">
        <f t="shared" si="0"/>
        <v>3.663025745441869E-4</v>
      </c>
    </row>
    <row r="123" spans="1:4" x14ac:dyDescent="0.2">
      <c r="A123" s="78">
        <v>5138</v>
      </c>
      <c r="B123" s="76" t="s">
        <v>512</v>
      </c>
      <c r="C123" s="80">
        <v>60641.98</v>
      </c>
      <c r="D123" s="83">
        <f t="shared" si="0"/>
        <v>2.034053957980488E-3</v>
      </c>
    </row>
    <row r="124" spans="1:4" x14ac:dyDescent="0.2">
      <c r="A124" s="78">
        <v>5139</v>
      </c>
      <c r="B124" s="76" t="s">
        <v>513</v>
      </c>
      <c r="C124" s="80">
        <v>1448641.77</v>
      </c>
      <c r="D124" s="83">
        <f t="shared" si="0"/>
        <v>4.8590358130858519E-2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199300</v>
      </c>
      <c r="D125" s="83">
        <f t="shared" si="0"/>
        <v>6.6849227849339887E-3</v>
      </c>
    </row>
    <row r="126" spans="1:4" x14ac:dyDescent="0.2">
      <c r="A126" s="78">
        <v>5210</v>
      </c>
      <c r="B126" s="76" t="s">
        <v>515</v>
      </c>
      <c r="C126" s="80">
        <f>SUM(C127:C128)</f>
        <v>18000</v>
      </c>
      <c r="D126" s="83">
        <f t="shared" si="0"/>
        <v>6.0375619733473058E-4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18000</v>
      </c>
      <c r="D128" s="83">
        <f t="shared" si="0"/>
        <v>6.0375619733473058E-4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181300</v>
      </c>
      <c r="D135" s="83">
        <f t="shared" si="0"/>
        <v>6.0811665875992581E-3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181300</v>
      </c>
      <c r="D137" s="83">
        <f t="shared" si="0"/>
        <v>6.0811665875992581E-3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0</v>
      </c>
      <c r="D183" s="83">
        <f t="shared" si="1"/>
        <v>0</v>
      </c>
    </row>
    <row r="184" spans="1:4" x14ac:dyDescent="0.2">
      <c r="A184" s="78">
        <v>5510</v>
      </c>
      <c r="B184" s="76" t="s">
        <v>566</v>
      </c>
      <c r="C184" s="80">
        <f>SUM(C185:C192)</f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4" t="s">
        <v>628</v>
      </c>
      <c r="B1" s="154"/>
      <c r="C1" s="154"/>
      <c r="D1" s="84" t="s">
        <v>288</v>
      </c>
      <c r="E1" s="85">
        <v>2018</v>
      </c>
    </row>
    <row r="2" spans="1:5" ht="18.95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5" ht="18.95" customHeight="1" x14ac:dyDescent="0.2">
      <c r="A3" s="154" t="s">
        <v>629</v>
      </c>
      <c r="B3" s="154"/>
      <c r="C3" s="154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40196256.700000003</v>
      </c>
    </row>
    <row r="9" spans="1:5" x14ac:dyDescent="0.2">
      <c r="A9" s="90">
        <v>3120</v>
      </c>
      <c r="B9" s="86" t="s">
        <v>595</v>
      </c>
      <c r="C9" s="91">
        <v>3953712.43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5538194.4500000002</v>
      </c>
    </row>
    <row r="15" spans="1:5" x14ac:dyDescent="0.2">
      <c r="A15" s="90">
        <v>3220</v>
      </c>
      <c r="B15" s="86" t="s">
        <v>599</v>
      </c>
      <c r="C15" s="91">
        <v>26123657.780000001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4" t="s">
        <v>628</v>
      </c>
      <c r="B1" s="154"/>
      <c r="C1" s="154"/>
      <c r="D1" s="84" t="s">
        <v>288</v>
      </c>
      <c r="E1" s="85">
        <v>2018</v>
      </c>
    </row>
    <row r="2" spans="1:5" s="92" customFormat="1" ht="18.95" customHeight="1" x14ac:dyDescent="0.25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4" t="s">
        <v>629</v>
      </c>
      <c r="B3" s="154"/>
      <c r="C3" s="154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0</v>
      </c>
      <c r="D9" s="91">
        <v>9656603.5500000007</v>
      </c>
    </row>
    <row r="10" spans="1:5" x14ac:dyDescent="0.2">
      <c r="A10" s="90">
        <v>1113</v>
      </c>
      <c r="B10" s="86" t="s">
        <v>615</v>
      </c>
      <c r="C10" s="91">
        <v>5615853.9400000004</v>
      </c>
      <c r="D10" s="91">
        <v>170022.81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5615853.9400000004</v>
      </c>
      <c r="D15" s="91">
        <f>SUM(D8:D14)</f>
        <v>9826626.3600000013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28981321.419999998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204807.97</v>
      </c>
    </row>
    <row r="24" spans="1:5" x14ac:dyDescent="0.2">
      <c r="A24" s="90">
        <v>1234</v>
      </c>
      <c r="B24" s="86" t="s">
        <v>332</v>
      </c>
      <c r="C24" s="91">
        <v>2450469.17</v>
      </c>
    </row>
    <row r="25" spans="1:5" x14ac:dyDescent="0.2">
      <c r="A25" s="90">
        <v>1235</v>
      </c>
      <c r="B25" s="86" t="s">
        <v>333</v>
      </c>
      <c r="C25" s="91">
        <v>18829987.239999998</v>
      </c>
    </row>
    <row r="26" spans="1:5" x14ac:dyDescent="0.2">
      <c r="A26" s="90">
        <v>1236</v>
      </c>
      <c r="B26" s="86" t="s">
        <v>334</v>
      </c>
      <c r="C26" s="91">
        <v>7496057.04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21085296.640000001</v>
      </c>
    </row>
    <row r="29" spans="1:5" x14ac:dyDescent="0.2">
      <c r="A29" s="90">
        <v>1241</v>
      </c>
      <c r="B29" s="86" t="s">
        <v>337</v>
      </c>
      <c r="C29" s="91">
        <v>2122954.0099999998</v>
      </c>
    </row>
    <row r="30" spans="1:5" x14ac:dyDescent="0.2">
      <c r="A30" s="90">
        <v>1242</v>
      </c>
      <c r="B30" s="86" t="s">
        <v>338</v>
      </c>
      <c r="C30" s="91">
        <v>139667.94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6830920.0099999998</v>
      </c>
    </row>
    <row r="33" spans="1:5" x14ac:dyDescent="0.2">
      <c r="A33" s="90">
        <v>1245</v>
      </c>
      <c r="B33" s="86" t="s">
        <v>341</v>
      </c>
      <c r="C33" s="91">
        <v>76350.16</v>
      </c>
    </row>
    <row r="34" spans="1:5" x14ac:dyDescent="0.2">
      <c r="A34" s="90">
        <v>1246</v>
      </c>
      <c r="B34" s="86" t="s">
        <v>342</v>
      </c>
      <c r="C34" s="91">
        <v>11915404.52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1134149.58</v>
      </c>
    </row>
    <row r="38" spans="1:5" x14ac:dyDescent="0.2">
      <c r="A38" s="90">
        <v>1251</v>
      </c>
      <c r="B38" s="86" t="s">
        <v>347</v>
      </c>
      <c r="C38" s="91">
        <v>1134149.58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0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2018-03-08T17:54:20Z</cp:lastPrinted>
  <dcterms:created xsi:type="dcterms:W3CDTF">2012-12-11T20:36:24Z</dcterms:created>
  <dcterms:modified xsi:type="dcterms:W3CDTF">2018-10-10T16:29:15Z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