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D41" i="1"/>
  <c r="C41" i="1"/>
  <c r="B41" i="1"/>
  <c r="B60" i="1" s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E37" i="1" l="1"/>
  <c r="C37" i="1"/>
  <c r="B37" i="1"/>
  <c r="B65" i="1" s="1"/>
  <c r="F37" i="1"/>
  <c r="C60" i="1"/>
  <c r="C65" i="1" s="1"/>
  <c r="E60" i="1"/>
  <c r="E65" i="1" s="1"/>
  <c r="D37" i="1"/>
  <c r="D60" i="1"/>
  <c r="F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<sst xmlns="http://schemas.openxmlformats.org/spreadsheetml/2006/main" count="72" uniqueCount="72">
  <si>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</si>
  <si>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</si>
  <si>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</si>
  <si>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</si>
  <si>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</si>
  <si>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</si>
  <si>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</si>
  <si>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</si>
  <si>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</si>
  <si>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</si>
  <si>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</si>
  <si>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</si>
  <si>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</si>
  <si>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</si>
  <si>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</si>
  <si>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</si>
  <si>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</si>
  <si>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</si>
  <si>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</si>
  <si>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</si>
  <si>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</si>
  <si>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</si>
  <si>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</si>
  <si>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</si>
  <si>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</si>
  <si>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</si>
  <si>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</si>
  <si>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</si>
  <si>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</si>
  <si>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</si>
  <si>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</si>
  <si>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</si>
  <si>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</si>
  <si>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</si>
  <si>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</si>
  <si>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</si>
  <si>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</si>
  <si>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</si>
  <si>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</si>
  <si>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</si>
  <si>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</si>
  <si>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</si>
  <si>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</si>
  <si>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</si>
  <si>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</si>
  <si>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</si>
  <si>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</si>
  <si>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</si>
  <si>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</si>
  <si>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</si>
  <si>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</si>
  <si>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</si>
  <si>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</si>
  <si>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</si>
  <si>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</si>
  <si>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</si>
  <si>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</si>
  <si>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</si>
  <si>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</si>
  <si>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</si>
  <si>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</si>
  <si>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</si>
  <si>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</si>
  <si>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</si>
  <si>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</si>
  <si>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</si>
  <si>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</si>
  <si>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</si>
  <si>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</si>
  <si>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</si>
  <si>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</si>
  <si>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MUNICIPAL DE VALLE DE SANTIAGO
Estado Analítico de Ingresos Detallado - LDF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</si>
</sst>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46017709.219999999</v>
      </c>
      <c r="C9" s="10">
        <v>0</v>
      </c>
      <c r="D9" s="10">
        <f t="shared" si="0"/>
        <v>46017709.219999999</v>
      </c>
      <c r="E9" s="10">
        <v>34246249.590000004</v>
      </c>
      <c r="F9" s="10">
        <v>34246249.590000004</v>
      </c>
      <c r="G9" s="10">
        <f t="shared" si="1"/>
        <v>-11771459.629999995</v>
      </c>
    </row>
    <row r="10" spans="1:7" x14ac:dyDescent="0.2">
      <c r="A10" s="11" t="s">
        <v>13</v>
      </c>
      <c r="B10" s="10">
        <v>3450.07</v>
      </c>
      <c r="C10" s="10">
        <v>0</v>
      </c>
      <c r="D10" s="10">
        <f t="shared" si="0"/>
        <v>3450.07</v>
      </c>
      <c r="E10" s="10">
        <v>2548.62</v>
      </c>
      <c r="F10" s="10">
        <v>2548.62</v>
      </c>
      <c r="G10" s="10">
        <f t="shared" si="1"/>
        <v>-901.45000000000027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1021844.59</v>
      </c>
      <c r="C32" s="10">
        <f t="shared" ref="C32:G32" si="6">SUM(C33)</f>
        <v>0</v>
      </c>
      <c r="D32" s="10">
        <f t="shared" si="6"/>
        <v>1021844.59</v>
      </c>
      <c r="E32" s="10">
        <f t="shared" si="6"/>
        <v>1102754.81</v>
      </c>
      <c r="F32" s="10">
        <f t="shared" si="6"/>
        <v>1102754.81</v>
      </c>
      <c r="G32" s="10">
        <f t="shared" si="6"/>
        <v>80910.220000000088</v>
      </c>
    </row>
    <row r="33" spans="1:7" x14ac:dyDescent="0.2">
      <c r="A33" s="12" t="s">
        <v>36</v>
      </c>
      <c r="B33" s="10">
        <v>1021844.59</v>
      </c>
      <c r="C33" s="10">
        <v>0</v>
      </c>
      <c r="D33" s="10">
        <f t="shared" si="0"/>
        <v>1021844.59</v>
      </c>
      <c r="E33" s="10">
        <v>1102754.81</v>
      </c>
      <c r="F33" s="10">
        <v>1102754.81</v>
      </c>
      <c r="G33" s="10">
        <f>F33-B33</f>
        <v>80910.220000000088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47043003.880000003</v>
      </c>
      <c r="C37" s="23">
        <f t="shared" si="9"/>
        <v>0</v>
      </c>
      <c r="D37" s="23">
        <f t="shared" si="9"/>
        <v>47043003.880000003</v>
      </c>
      <c r="E37" s="23">
        <f t="shared" si="9"/>
        <v>35351553.020000003</v>
      </c>
      <c r="F37" s="23">
        <f t="shared" si="9"/>
        <v>35351553.020000003</v>
      </c>
      <c r="G37" s="23">
        <f t="shared" si="9"/>
        <v>-11691450.859999994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1250000</v>
      </c>
      <c r="D50" s="10">
        <f t="shared" si="13"/>
        <v>1250000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1250000</v>
      </c>
      <c r="D54" s="10">
        <f t="shared" si="14"/>
        <v>1250000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1250000</v>
      </c>
      <c r="D60" s="23">
        <f t="shared" si="19"/>
        <v>1250000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11868902.869999999</v>
      </c>
      <c r="D62" s="23">
        <f t="shared" si="20"/>
        <v>11868902.869999999</v>
      </c>
      <c r="E62" s="23">
        <f t="shared" si="20"/>
        <v>4396624.33</v>
      </c>
      <c r="F62" s="23">
        <f t="shared" si="20"/>
        <v>4396624.33</v>
      </c>
      <c r="G62" s="23">
        <f t="shared" si="20"/>
        <v>4396624.33</v>
      </c>
    </row>
    <row r="63" spans="1:7" x14ac:dyDescent="0.2">
      <c r="A63" s="11" t="s">
        <v>64</v>
      </c>
      <c r="B63" s="10">
        <v>0</v>
      </c>
      <c r="C63" s="10">
        <v>11868902.869999999</v>
      </c>
      <c r="D63" s="10">
        <f t="shared" ref="D63" si="21">B63+C63</f>
        <v>11868902.869999999</v>
      </c>
      <c r="E63" s="10">
        <v>4396624.33</v>
      </c>
      <c r="F63" s="10">
        <v>4396624.33</v>
      </c>
      <c r="G63" s="10">
        <f>F63-B63</f>
        <v>4396624.33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47043003.880000003</v>
      </c>
      <c r="C65" s="23">
        <f t="shared" si="22"/>
        <v>13118902.869999999</v>
      </c>
      <c r="D65" s="23">
        <f t="shared" si="22"/>
        <v>60161906.75</v>
      </c>
      <c r="E65" s="23">
        <f t="shared" si="22"/>
        <v>39748177.350000001</v>
      </c>
      <c r="F65" s="23">
        <f t="shared" si="22"/>
        <v>39748177.350000001</v>
      </c>
      <c r="G65" s="23">
        <f t="shared" si="22"/>
        <v>-7294826.5299999937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11868902.869999999</v>
      </c>
      <c r="D68" s="10">
        <f t="shared" ref="D68:D69" si="23">B68+C68</f>
        <v>11868902.869999999</v>
      </c>
      <c r="E68" s="10">
        <v>4396624.33</v>
      </c>
      <c r="F68" s="10">
        <v>4396624.33</v>
      </c>
      <c r="G68" s="10">
        <f t="shared" ref="G68:G69" si="24">F68-B68</f>
        <v>4396624.33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11868902.869999999</v>
      </c>
      <c r="D70" s="13">
        <f t="shared" si="25"/>
        <v>11868902.869999999</v>
      </c>
      <c r="E70" s="13">
        <f t="shared" si="25"/>
        <v>4396624.33</v>
      </c>
      <c r="F70" s="13">
        <f t="shared" si="25"/>
        <v>4396624.33</v>
      </c>
      <c r="G70" s="13">
        <f t="shared" si="25"/>
        <v>4396624.33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dcterms:created xsi:type="dcterms:W3CDTF">2017-01-11T17:22:08Z</dcterms:created>
  <dcterms:modified xsi:type="dcterms:W3CDTF">2018-10-09T23:23:45Z</dcterms:modified>
</cp:coreProperties>
</file>